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nich\Dropbox\1 Personal\1 Michael\@Planning\4 Priority Mgt\"/>
    </mc:Choice>
  </mc:AlternateContent>
  <xr:revisionPtr revIDLastSave="0" documentId="13_ncr:1_{B1E91342-8773-4F7C-BA68-3910F69FCCA9}" xr6:coauthVersionLast="43" xr6:coauthVersionMax="43" xr10:uidLastSave="{00000000-0000-0000-0000-000000000000}"/>
  <bookViews>
    <workbookView xWindow="-108" yWindow="-108" windowWidth="23256" windowHeight="12576" tabRatio="408" xr2:uid="{1D2FF694-796F-4E9A-BDB5-9DB4386C26D9}"/>
  </bookViews>
  <sheets>
    <sheet name="Template" sheetId="4" r:id="rId1"/>
    <sheet name="Example Week 1" sheetId="1" r:id="rId2"/>
    <sheet name="Example Week 2" sheetId="2" r:id="rId3"/>
    <sheet name="Example Week 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6" i="4" l="1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G124" i="4"/>
  <c r="H124" i="4" s="1"/>
  <c r="I124" i="4" s="1"/>
  <c r="G123" i="4"/>
  <c r="H123" i="4" s="1"/>
  <c r="I123" i="4" s="1"/>
  <c r="G122" i="4"/>
  <c r="H122" i="4" s="1"/>
  <c r="I122" i="4" s="1"/>
  <c r="G121" i="4"/>
  <c r="H121" i="4" s="1"/>
  <c r="I121" i="4" s="1"/>
  <c r="G120" i="4"/>
  <c r="H120" i="4" s="1"/>
  <c r="I120" i="4" s="1"/>
  <c r="G119" i="4"/>
  <c r="H119" i="4" s="1"/>
  <c r="I119" i="4" s="1"/>
  <c r="G118" i="4"/>
  <c r="H118" i="4" s="1"/>
  <c r="I118" i="4" s="1"/>
  <c r="G117" i="4"/>
  <c r="H117" i="4" s="1"/>
  <c r="I117" i="4" s="1"/>
  <c r="G116" i="4"/>
  <c r="H116" i="4" s="1"/>
  <c r="I116" i="4" s="1"/>
  <c r="G115" i="4"/>
  <c r="H115" i="4" s="1"/>
  <c r="I115" i="4" s="1"/>
  <c r="G114" i="4"/>
  <c r="H114" i="4" s="1"/>
  <c r="I114" i="4" s="1"/>
  <c r="G113" i="4"/>
  <c r="H113" i="4" s="1"/>
  <c r="I113" i="4" s="1"/>
  <c r="G112" i="4"/>
  <c r="H112" i="4" s="1"/>
  <c r="I112" i="4" s="1"/>
  <c r="G111" i="4"/>
  <c r="H111" i="4" s="1"/>
  <c r="I111" i="4" l="1"/>
  <c r="F123" i="3"/>
  <c r="F124" i="3" s="1"/>
  <c r="E123" i="3"/>
  <c r="E124" i="3" s="1"/>
  <c r="D123" i="3"/>
  <c r="D124" i="3" s="1"/>
  <c r="C123" i="3"/>
  <c r="C124" i="3" s="1"/>
  <c r="B123" i="3"/>
  <c r="B124" i="3" s="1"/>
  <c r="G122" i="3"/>
  <c r="H122" i="3" s="1"/>
  <c r="I122" i="3" s="1"/>
  <c r="G121" i="3"/>
  <c r="H121" i="3" s="1"/>
  <c r="I121" i="3" s="1"/>
  <c r="H120" i="3"/>
  <c r="I120" i="3" s="1"/>
  <c r="G120" i="3"/>
  <c r="H119" i="3"/>
  <c r="I119" i="3" s="1"/>
  <c r="G119" i="3"/>
  <c r="G118" i="3"/>
  <c r="H118" i="3" s="1"/>
  <c r="I118" i="3" s="1"/>
  <c r="G117" i="3"/>
  <c r="H117" i="3" s="1"/>
  <c r="I117" i="3" s="1"/>
  <c r="G116" i="3"/>
  <c r="H116" i="3" s="1"/>
  <c r="I116" i="3" s="1"/>
  <c r="G115" i="3"/>
  <c r="H115" i="3" s="1"/>
  <c r="I115" i="3" s="1"/>
  <c r="G114" i="3"/>
  <c r="H114" i="3" s="1"/>
  <c r="I114" i="3" s="1"/>
  <c r="G113" i="3"/>
  <c r="H113" i="3" s="1"/>
  <c r="I113" i="3" s="1"/>
  <c r="G112" i="3"/>
  <c r="H112" i="3" s="1"/>
  <c r="I112" i="3" s="1"/>
  <c r="G111" i="3"/>
  <c r="H111" i="3" s="1"/>
  <c r="I111" i="3" s="1"/>
  <c r="G110" i="3"/>
  <c r="H110" i="3" s="1"/>
  <c r="I110" i="3" s="1"/>
  <c r="G109" i="3"/>
  <c r="G123" i="3" l="1"/>
  <c r="G124" i="3" s="1"/>
  <c r="H109" i="3"/>
  <c r="G122" i="1"/>
  <c r="G117" i="1"/>
  <c r="G117" i="2"/>
  <c r="H117" i="2" s="1"/>
  <c r="I117" i="2" s="1"/>
  <c r="I109" i="3" l="1"/>
  <c r="H123" i="3"/>
  <c r="H124" i="3" s="1"/>
  <c r="F123" i="2"/>
  <c r="F124" i="2" s="1"/>
  <c r="E123" i="2"/>
  <c r="E124" i="2" s="1"/>
  <c r="D123" i="2"/>
  <c r="D124" i="2" s="1"/>
  <c r="C123" i="2"/>
  <c r="C124" i="2" s="1"/>
  <c r="B123" i="2"/>
  <c r="B124" i="2" s="1"/>
  <c r="G122" i="2"/>
  <c r="H122" i="2" s="1"/>
  <c r="I122" i="2" s="1"/>
  <c r="G121" i="2"/>
  <c r="H121" i="2" s="1"/>
  <c r="I121" i="2" s="1"/>
  <c r="G120" i="2"/>
  <c r="H120" i="2" s="1"/>
  <c r="I120" i="2" s="1"/>
  <c r="G119" i="2"/>
  <c r="H119" i="2" s="1"/>
  <c r="I119" i="2" s="1"/>
  <c r="G118" i="2"/>
  <c r="H118" i="2" s="1"/>
  <c r="I118" i="2" s="1"/>
  <c r="G116" i="2"/>
  <c r="H116" i="2" s="1"/>
  <c r="I116" i="2" s="1"/>
  <c r="G115" i="2"/>
  <c r="H115" i="2" s="1"/>
  <c r="I115" i="2" s="1"/>
  <c r="G114" i="2"/>
  <c r="H114" i="2" s="1"/>
  <c r="I114" i="2" s="1"/>
  <c r="G113" i="2"/>
  <c r="H113" i="2" s="1"/>
  <c r="I113" i="2" s="1"/>
  <c r="G112" i="2"/>
  <c r="H112" i="2" s="1"/>
  <c r="I112" i="2" s="1"/>
  <c r="G111" i="2"/>
  <c r="H111" i="2" s="1"/>
  <c r="I111" i="2" s="1"/>
  <c r="G110" i="2"/>
  <c r="H110" i="2" s="1"/>
  <c r="I110" i="2" s="1"/>
  <c r="G109" i="2"/>
  <c r="H109" i="2" s="1"/>
  <c r="H123" i="2" l="1"/>
  <c r="H124" i="2" s="1"/>
  <c r="I109" i="2"/>
  <c r="G123" i="2"/>
  <c r="G124" i="2" s="1"/>
  <c r="I121" i="1"/>
  <c r="I120" i="1"/>
  <c r="I119" i="1"/>
  <c r="I118" i="1"/>
  <c r="I117" i="1"/>
  <c r="I116" i="1"/>
  <c r="I115" i="1"/>
  <c r="I114" i="1"/>
  <c r="I113" i="1"/>
  <c r="I112" i="1"/>
  <c r="I109" i="1"/>
  <c r="H122" i="1"/>
  <c r="I122" i="1" s="1"/>
  <c r="H121" i="1"/>
  <c r="H120" i="1"/>
  <c r="H119" i="1"/>
  <c r="H118" i="1"/>
  <c r="H117" i="1"/>
  <c r="H116" i="1"/>
  <c r="H115" i="1"/>
  <c r="H114" i="1"/>
  <c r="H113" i="1"/>
  <c r="H112" i="1"/>
  <c r="H111" i="1"/>
  <c r="I111" i="1" s="1"/>
  <c r="H109" i="1"/>
  <c r="G115" i="1"/>
  <c r="G116" i="1"/>
  <c r="G119" i="1"/>
  <c r="G120" i="1"/>
  <c r="G121" i="1"/>
  <c r="G118" i="1"/>
  <c r="G114" i="1"/>
  <c r="G111" i="1"/>
  <c r="G112" i="1"/>
  <c r="G113" i="1"/>
  <c r="G110" i="1"/>
  <c r="H110" i="1" s="1"/>
  <c r="I110" i="1" s="1"/>
  <c r="G109" i="1"/>
  <c r="C124" i="1"/>
  <c r="B124" i="1"/>
  <c r="C123" i="1"/>
  <c r="D123" i="1"/>
  <c r="D124" i="1" s="1"/>
  <c r="E123" i="1"/>
  <c r="E124" i="1" s="1"/>
  <c r="F123" i="1"/>
  <c r="F124" i="1" s="1"/>
  <c r="B123" i="1"/>
  <c r="H123" i="1" l="1"/>
  <c r="H124" i="1" s="1"/>
  <c r="G123" i="1"/>
  <c r="G124" i="1" s="1"/>
</calcChain>
</file>

<file path=xl/sharedStrings.xml><?xml version="1.0" encoding="utf-8"?>
<sst xmlns="http://schemas.openxmlformats.org/spreadsheetml/2006/main" count="1688" uniqueCount="388">
  <si>
    <t>Workout</t>
  </si>
  <si>
    <t>Breakfast</t>
  </si>
  <si>
    <t>Get Ready</t>
  </si>
  <si>
    <t>Pack</t>
  </si>
  <si>
    <t>Call Andrew</t>
  </si>
  <si>
    <t>Write Tophat email</t>
  </si>
  <si>
    <t>Call Sarah</t>
  </si>
  <si>
    <t>Call Andrew/Get Ready</t>
  </si>
  <si>
    <t>Read Fox News</t>
  </si>
  <si>
    <t>ESPN</t>
  </si>
  <si>
    <t>Email, FB</t>
  </si>
  <si>
    <t>Meet with Roxanne</t>
  </si>
  <si>
    <t>Checkout Hotel</t>
  </si>
  <si>
    <t>Tophat email editing</t>
  </si>
  <si>
    <t>Drive to Jon Hotel</t>
  </si>
  <si>
    <t>Review calendar and pack up</t>
  </si>
  <si>
    <t>Call dad</t>
  </si>
  <si>
    <t>Drive to Airport</t>
  </si>
  <si>
    <t>Rental Car Return</t>
  </si>
  <si>
    <t>Airport/Food</t>
  </si>
  <si>
    <t>Airport/Security</t>
  </si>
  <si>
    <t>Flight/Tophat Email</t>
  </si>
  <si>
    <t>Flight/Call Jonny</t>
  </si>
  <si>
    <t>Flight/Email</t>
  </si>
  <si>
    <t>Flight/Check Email</t>
  </si>
  <si>
    <t>Flight/Draft Clemson Email for Madison</t>
  </si>
  <si>
    <t>Flight/Take off/Fox News/Wifi Connect</t>
  </si>
  <si>
    <t>Receipts &amp; new contact entry/Setup Time Tracking Spreadsheet</t>
  </si>
  <si>
    <t>Flight/Email/Enter Receipts</t>
  </si>
  <si>
    <t>Flight/Rest and Watch news</t>
  </si>
  <si>
    <t>Flight/Bathoom/Talk to Jon Milligan</t>
  </si>
  <si>
    <t>Flight/Editing Outcome Page</t>
  </si>
  <si>
    <t>Flight/Landing</t>
  </si>
  <si>
    <t>Flight/Airport</t>
  </si>
  <si>
    <t>Flight/Parking</t>
  </si>
  <si>
    <t>Drive Home</t>
  </si>
  <si>
    <t>Unpack</t>
  </si>
  <si>
    <t>Eat Dinner</t>
  </si>
  <si>
    <t>Play Games with Madison</t>
  </si>
  <si>
    <t>Go through Mail</t>
  </si>
  <si>
    <t>Unpack/Call Budget Car Rental</t>
  </si>
  <si>
    <t>Enter receipts</t>
  </si>
  <si>
    <t>Enter receipts/Invoice Travel Expenses</t>
  </si>
  <si>
    <t>Talk with Sarah</t>
  </si>
  <si>
    <t>Watch TV with Sarah</t>
  </si>
  <si>
    <t>Fox News</t>
  </si>
  <si>
    <t>Dressed to workout</t>
  </si>
  <si>
    <t>Get ready</t>
  </si>
  <si>
    <t>Amazon order/Email/Asana</t>
  </si>
  <si>
    <t>Company Planning</t>
  </si>
  <si>
    <t>Email/Planning</t>
  </si>
  <si>
    <t>Call Nike - Soccer shoe return</t>
  </si>
  <si>
    <t>Photo shoot setup for outcome page photo</t>
  </si>
  <si>
    <t>Email and Slack responses</t>
  </si>
  <si>
    <t>Break</t>
  </si>
  <si>
    <t>Sales Call with Chris Alexander</t>
  </si>
  <si>
    <t>Break/Eat</t>
  </si>
  <si>
    <t>Rest</t>
  </si>
  <si>
    <t>Help Madison with ID Camp Research</t>
  </si>
  <si>
    <t>Cleanup</t>
  </si>
  <si>
    <t>Planning with Sarah</t>
  </si>
  <si>
    <t>Read with Andrew</t>
  </si>
  <si>
    <t>Make and Eat Dinner</t>
  </si>
  <si>
    <t>Madison and Andrew to Bed</t>
  </si>
  <si>
    <t>ESPN, Email, FB</t>
  </si>
  <si>
    <t>Fold clothes</t>
  </si>
  <si>
    <t>Ready for bed</t>
  </si>
  <si>
    <t>Watch tv</t>
  </si>
  <si>
    <t>Planning/Email</t>
  </si>
  <si>
    <t>Planning/Workout</t>
  </si>
  <si>
    <t>Talk to Madison</t>
  </si>
  <si>
    <t>Talk to Family</t>
  </si>
  <si>
    <t>Drive Madison to Training</t>
  </si>
  <si>
    <t>Pickup Madison from Training</t>
  </si>
  <si>
    <t>Call Dad/Make Soccer Notes for Madison</t>
  </si>
  <si>
    <t>Work on SF Outcome Page/CSS Code bulleted list</t>
  </si>
  <si>
    <t>Calendar Followup/Work on SF Outcome Page CSS Code bulleted list</t>
  </si>
  <si>
    <t>Work on SF Outcome Page Copy and Design</t>
  </si>
  <si>
    <t>Coaching Group Planning</t>
  </si>
  <si>
    <t>Work on SF Outcome Page Design</t>
  </si>
  <si>
    <t>Work on SF Outcome Page Copy &amp; Design</t>
  </si>
  <si>
    <t>SF Outcome Page Design</t>
  </si>
  <si>
    <t>SF Outcome Page Optimize Press PlusPack</t>
  </si>
  <si>
    <t>Ask Method FB Group Review</t>
  </si>
  <si>
    <t>Lunch</t>
  </si>
  <si>
    <t>Lunch/Call Dennis Scheidt</t>
  </si>
  <si>
    <t>Lunch/Call Sarah</t>
  </si>
  <si>
    <t>Fast Track Sales Page Setup</t>
  </si>
  <si>
    <t>Restructure Optimize Press Packages</t>
  </si>
  <si>
    <t>Review Course 100 Videos</t>
  </si>
  <si>
    <t>Research Optimize Press Packages Setup</t>
  </si>
  <si>
    <t>Slack communication and Updates</t>
  </si>
  <si>
    <t>Phone call Josh V</t>
  </si>
  <si>
    <t>Madison conversation</t>
  </si>
  <si>
    <t>Asana task setup</t>
  </si>
  <si>
    <t>Dinner</t>
  </si>
  <si>
    <t>Dishes and Cleanup</t>
  </si>
  <si>
    <t>Time with kids</t>
  </si>
  <si>
    <t>Planning for the Day</t>
  </si>
  <si>
    <t>Email/Enter Receipts</t>
  </si>
  <si>
    <t>Edit Fonts on SF Outcome Page</t>
  </si>
  <si>
    <t>Breakfast/Sit with Andrew</t>
  </si>
  <si>
    <t>Breakfast/Talk to Madison</t>
  </si>
  <si>
    <t>Make edits to SF Outcome Page</t>
  </si>
  <si>
    <t>Email/Scheduling</t>
  </si>
  <si>
    <t>Client - Cultura Spicer Team Assessment Prep</t>
  </si>
  <si>
    <t xml:space="preserve">Client Meeting Cultura Spicer </t>
  </si>
  <si>
    <t>Review Soccer email for Madison</t>
  </si>
  <si>
    <t>Talk with Madison/Draft Email Questions</t>
  </si>
  <si>
    <t>Client Notes - Cultura Cinch</t>
  </si>
  <si>
    <t>Phone Call Sarah - Soccer</t>
  </si>
  <si>
    <t>Phone Call Josh V - Madison Soccer</t>
  </si>
  <si>
    <t>Draft Email to Tophat Soccer</t>
  </si>
  <si>
    <t>Break/Rest</t>
  </si>
  <si>
    <t>Optimize Press Troubleshooting - Editor stopped responding</t>
  </si>
  <si>
    <t>Games with Family</t>
  </si>
  <si>
    <t>Out to Dinner</t>
  </si>
  <si>
    <t>Read Fox News, Email</t>
  </si>
  <si>
    <t>Laundry</t>
  </si>
  <si>
    <t>Hang Wall Art</t>
  </si>
  <si>
    <t>Asana &amp; Calendar Review</t>
  </si>
  <si>
    <t>Setup Asana Tasks</t>
  </si>
  <si>
    <t>Email Review</t>
  </si>
  <si>
    <t>Design Course Certificate</t>
  </si>
  <si>
    <t>Email Ideal Week Template/Article to Josh V</t>
  </si>
  <si>
    <t>Talk to Josh V Soccer</t>
  </si>
  <si>
    <t>Talk to Madison Soccer</t>
  </si>
  <si>
    <t>Review Tophat Email Soccer</t>
  </si>
  <si>
    <t>Call Sarah Soccer</t>
  </si>
  <si>
    <t>Client Email Cultura</t>
  </si>
  <si>
    <t>Client Email Cultura Spicer</t>
  </si>
  <si>
    <t>Client Email/Scheduling Cultura Spicer</t>
  </si>
  <si>
    <t>Work on Fasttrack names and ideas</t>
  </si>
  <si>
    <t>Shower and Get Ready</t>
  </si>
  <si>
    <t>Lunch with Madison</t>
  </si>
  <si>
    <t xml:space="preserve">Pack for weekend trip </t>
  </si>
  <si>
    <t>Drive to Clemson</t>
  </si>
  <si>
    <t>Wash Car</t>
  </si>
  <si>
    <t>Hotel Checkin</t>
  </si>
  <si>
    <t>Dessert with family</t>
  </si>
  <si>
    <t>Walk with family</t>
  </si>
  <si>
    <t>Travel</t>
  </si>
  <si>
    <t>Gear 1 (Non-Discretionary)</t>
  </si>
  <si>
    <t>Health</t>
  </si>
  <si>
    <t>Graphic Design</t>
  </si>
  <si>
    <t>Financial</t>
  </si>
  <si>
    <t>Gear 1 (Discretionary)</t>
  </si>
  <si>
    <t>Gear 2 (Family/Friends)</t>
  </si>
  <si>
    <t>Content Development</t>
  </si>
  <si>
    <t>Sales/Business Development</t>
  </si>
  <si>
    <t>Calendar/Email (Discretionary)</t>
  </si>
  <si>
    <t>Make edits to SF Outcome Page from DDS</t>
  </si>
  <si>
    <t>Client work (Discretionary)</t>
  </si>
  <si>
    <t>Household (Discretionary)</t>
  </si>
  <si>
    <t>Setup SF Outcome Pages from DDS</t>
  </si>
  <si>
    <t>Email</t>
  </si>
  <si>
    <t>Mtg/Email/Bus Planning (Non-discr)</t>
  </si>
  <si>
    <t>Total</t>
  </si>
  <si>
    <t>Hours Assessed</t>
  </si>
  <si>
    <t>Totals</t>
  </si>
  <si>
    <t>Notes</t>
  </si>
  <si>
    <t>Hours</t>
  </si>
  <si>
    <t>Daily Avg</t>
  </si>
  <si>
    <t>Was this week an anomaly?</t>
  </si>
  <si>
    <t>This is lower than I thought. Have some reconciliations to do this weekend.</t>
  </si>
  <si>
    <t>Only 2 hours for the week. I need to do more of this.</t>
  </si>
  <si>
    <t>Is this enough to help around house?</t>
  </si>
  <si>
    <t>Consistent here.</t>
  </si>
  <si>
    <t>Read Fox News, ESPN</t>
  </si>
  <si>
    <t>Email/Clean out notes and docs</t>
  </si>
  <si>
    <t>Asana setup &amp; Reviewtasks</t>
  </si>
  <si>
    <t>Princeton Camp registration and forms</t>
  </si>
  <si>
    <t>Write email to Kyle</t>
  </si>
  <si>
    <t>4 hours taken up in the one day just returning from trip - besure to factor this in with consulting and speaking cost</t>
  </si>
  <si>
    <t>Planning should probabaly increase (5-7 hours)</t>
  </si>
  <si>
    <t>Averaged less than 20 min daily. I need to do more of this weekly. (5 hours)</t>
  </si>
  <si>
    <t>Only 2 hours for the week. I need to do more of this &amp; it will come as we scale.</t>
  </si>
  <si>
    <t>Graphic and web designer - Find advanced OptimizePress and CorelDraw user</t>
  </si>
  <si>
    <t>Review Time Tracking and make notes</t>
  </si>
  <si>
    <t>Get up at 5:30 with alarm clock, not phone. Catchup on news and social media while eating breakfast and lunch. Watch one-hour or less of TV at night.</t>
  </si>
  <si>
    <t>Write email to Kyle/Review with Sarah and Madison</t>
  </si>
  <si>
    <t>Review Time Block and Planning</t>
  </si>
  <si>
    <t>Enter bill payments, receipts</t>
  </si>
  <si>
    <t>Register for Duke Clinic</t>
  </si>
  <si>
    <t>Call Suntrust - Fee refund/Reconcile Personal Bank Statements</t>
  </si>
  <si>
    <t>Reconcile Personal Bank Statements</t>
  </si>
  <si>
    <t>Reconcile Company Bank Statements</t>
  </si>
  <si>
    <t>Enter Life Group Information</t>
  </si>
  <si>
    <t>Reviewed Madison Site video edit/Email</t>
  </si>
  <si>
    <t>Setup Tasks for Roxanne</t>
  </si>
  <si>
    <t>Planning Projects</t>
  </si>
  <si>
    <t>Call with Josh Villalobos</t>
  </si>
  <si>
    <t>Planning Projects/Setting up in Asana</t>
  </si>
  <si>
    <t>Planning Projects/Scheduling in Calendar</t>
  </si>
  <si>
    <t xml:space="preserve">Client Work Cultura Spicer - Notes and planning </t>
  </si>
  <si>
    <t>Send Josh Camp Schedule and make notes</t>
  </si>
  <si>
    <t>Planning Call with Matt Sexton</t>
  </si>
  <si>
    <t>Fastrack planning</t>
  </si>
  <si>
    <t>Training Payments and notes</t>
  </si>
  <si>
    <t>Calls for Madison uniform</t>
  </si>
  <si>
    <t>Pickup Andrew</t>
  </si>
  <si>
    <t>Play with Andrew</t>
  </si>
  <si>
    <t>SL Compass Design</t>
  </si>
  <si>
    <t>Blueprint and compass design planning</t>
  </si>
  <si>
    <t>Blueprint and Fasttrack content</t>
  </si>
  <si>
    <t>Get ready to take Mad to Practice</t>
  </si>
  <si>
    <t>Cleanup items in kitchen and car</t>
  </si>
  <si>
    <t>Break with Sarah and Andrew at Madison Practice</t>
  </si>
  <si>
    <t>Talk with Madison</t>
  </si>
  <si>
    <t>Meeting with Roxanne</t>
  </si>
  <si>
    <t>Planning and notes for tomorrow</t>
  </si>
  <si>
    <t>Vacation planning</t>
  </si>
  <si>
    <t>Read FB, Fox News, ESPN</t>
  </si>
  <si>
    <t xml:space="preserve">Notes from Coaching Group FB </t>
  </si>
  <si>
    <t>Listening to Sunday message</t>
  </si>
  <si>
    <t>Edit Madison site</t>
  </si>
  <si>
    <t>Email and Calendar Review</t>
  </si>
  <si>
    <t>Dishes</t>
  </si>
  <si>
    <t>Call Frigidaire for repair</t>
  </si>
  <si>
    <t>Client - Cultura Spicer Coaching call Prep</t>
  </si>
  <si>
    <t>OBM Mtg Call Prep</t>
  </si>
  <si>
    <t>Reconcile SN Investment account</t>
  </si>
  <si>
    <t>Client Coaching Call- Cultura Spicer Hisken</t>
  </si>
  <si>
    <t>Call with Matt to review content</t>
  </si>
  <si>
    <t>Prep for call with Matt to review content</t>
  </si>
  <si>
    <t>Break - Talk with Madison</t>
  </si>
  <si>
    <t>Order Madison Soccer Shirt</t>
  </si>
  <si>
    <t>Ask Coaching Call</t>
  </si>
  <si>
    <t>Update TopDrawer Profile</t>
  </si>
  <si>
    <t>Record Outcome Page videos</t>
  </si>
  <si>
    <t>Review Email and Calendar</t>
  </si>
  <si>
    <t>Madison Soccer Registration</t>
  </si>
  <si>
    <t>Time with Madison</t>
  </si>
  <si>
    <t>Read News</t>
  </si>
  <si>
    <t>Watch Training</t>
  </si>
  <si>
    <t>Watch SOTU</t>
  </si>
  <si>
    <t>Watch SOTU/Drive Home from Training</t>
  </si>
  <si>
    <t>Read Email, News</t>
  </si>
  <si>
    <t>Soccer planning</t>
  </si>
  <si>
    <t>Talk with Andrew and Sarah</t>
  </si>
  <si>
    <t>Time Tracking/Listening to Church Message</t>
  </si>
  <si>
    <t>Edit Fast Track 2 Outline</t>
  </si>
  <si>
    <t>Draft contractor agreement for Msexton</t>
  </si>
  <si>
    <t>Fast Track planning</t>
  </si>
  <si>
    <t>Break - train with Madison</t>
  </si>
  <si>
    <t>Soccer planning with Madison</t>
  </si>
  <si>
    <t>Call with Matt</t>
  </si>
  <si>
    <t>Contact Jmilligan for video sample</t>
  </si>
  <si>
    <t>Get Ready to leave</t>
  </si>
  <si>
    <t>Order Items</t>
  </si>
  <si>
    <t>Drive home from Training</t>
  </si>
  <si>
    <t>Time with Andrew</t>
  </si>
  <si>
    <t>Email and Calendar review</t>
  </si>
  <si>
    <t>Calendar/Email/Admin (Discretionary)</t>
  </si>
  <si>
    <t>Call with Josh V</t>
  </si>
  <si>
    <t>Make edits to SF Outcome Pages</t>
  </si>
  <si>
    <t>Client Meeting Cultura Spicer - No show</t>
  </si>
  <si>
    <t>Reschedule Client meeting</t>
  </si>
  <si>
    <t>Email and Scheduling</t>
  </si>
  <si>
    <t>Break - watch Madison</t>
  </si>
  <si>
    <t>Reviewing Outcome page video task</t>
  </si>
  <si>
    <t>Make edits to SF Outcome Page Bullets</t>
  </si>
  <si>
    <t>Content/Product Development</t>
  </si>
  <si>
    <t>Prep to spend time with Andrew</t>
  </si>
  <si>
    <t>Time with Family</t>
  </si>
  <si>
    <t>Clean out Garage</t>
  </si>
  <si>
    <t>Time Tracking</t>
  </si>
  <si>
    <t>Read News, Email, FB</t>
  </si>
  <si>
    <t>Look at Fridge Repair</t>
  </si>
  <si>
    <t>Fridge Repair</t>
  </si>
  <si>
    <t>Work on FB Ad Planning</t>
  </si>
  <si>
    <t>Pick up Madison from Training</t>
  </si>
  <si>
    <t>Open Bank Account</t>
  </si>
  <si>
    <t>Cleanup &amp; talk to housekeeper</t>
  </si>
  <si>
    <t>Fix Madisons Turf Shoe</t>
  </si>
  <si>
    <t>Caulk Downstairs shower</t>
  </si>
  <si>
    <t>Package Delivery</t>
  </si>
  <si>
    <t>Blow out garage</t>
  </si>
  <si>
    <t>Enter Transactions</t>
  </si>
  <si>
    <t>Review OBM Email and tasks</t>
  </si>
  <si>
    <t>Coaching Call - Ask</t>
  </si>
  <si>
    <t>Account Setup</t>
  </si>
  <si>
    <t>Profit First and setup</t>
  </si>
  <si>
    <t>Review Outcome Pages</t>
  </si>
  <si>
    <t>Out with Sarah</t>
  </si>
  <si>
    <t>Watched even more TV this week</t>
  </si>
  <si>
    <t>Better quality time this week</t>
  </si>
  <si>
    <t>7 hrs last week, 10 hrs this week</t>
  </si>
  <si>
    <t>Much less this week</t>
  </si>
  <si>
    <t>Track one more week - 1 hour last wk, 5 hrs this wk</t>
  </si>
  <si>
    <t>None. I need to do more of this weekly.</t>
  </si>
  <si>
    <t>This is low - we should be scheduling more PR and Sales mtgs</t>
  </si>
  <si>
    <t>This is low - we should  be scheduling more PR and Sales mtgs</t>
  </si>
  <si>
    <t>Madison Soccer</t>
  </si>
  <si>
    <t>Read Fox News, ESPN, Email</t>
  </si>
  <si>
    <t>FB</t>
  </si>
  <si>
    <t>Twitter account recovery</t>
  </si>
  <si>
    <t>Refrigerator repair</t>
  </si>
  <si>
    <t>Update Recruit Spot Profile</t>
  </si>
  <si>
    <t>Review Penn State Camp</t>
  </si>
  <si>
    <t>Call Budget - return Key</t>
  </si>
  <si>
    <t>To PO - return Key</t>
  </si>
  <si>
    <t>Lowes - repair items</t>
  </si>
  <si>
    <t>To Training/Time with Family</t>
  </si>
  <si>
    <t>Watch TV</t>
  </si>
  <si>
    <t>Computer repair</t>
  </si>
  <si>
    <t>Break - Talk with Madison &amp; Sarah</t>
  </si>
  <si>
    <t>Setup SF Welcome Pages</t>
  </si>
  <si>
    <t>Review ConvertKit</t>
  </si>
  <si>
    <t>Msg Roxanne and Setup Asana Tasks</t>
  </si>
  <si>
    <t>Setup Lead Generator SF in Bucket</t>
  </si>
  <si>
    <t>Talk to Matt about Content Dev</t>
  </si>
  <si>
    <t>Review Madison Training Docs</t>
  </si>
  <si>
    <t>Reconcile Accounts</t>
  </si>
  <si>
    <t>Organizers up in Garage</t>
  </si>
  <si>
    <t>Call with Matt FT Dev</t>
  </si>
  <si>
    <t>Gifts for Sarah &amp; kids</t>
  </si>
  <si>
    <t>Call with Josh - FB Ads</t>
  </si>
  <si>
    <t>Call Flooring Repair</t>
  </si>
  <si>
    <t>Review FT Outlines</t>
  </si>
  <si>
    <t>Communicate with Maddies Mom</t>
  </si>
  <si>
    <t>Prep Gifts</t>
  </si>
  <si>
    <t>Setup Mtg with Jack Price - Email Copywriter</t>
  </si>
  <si>
    <t>Review Outcome Page Audio</t>
  </si>
  <si>
    <t>Review FB Ads ideas and content</t>
  </si>
  <si>
    <t>Email Processing</t>
  </si>
  <si>
    <t>Dinner/Sit with Andrew</t>
  </si>
  <si>
    <t>Draft Blueprint</t>
  </si>
  <si>
    <t>Draft Outline for Full Course</t>
  </si>
  <si>
    <t>Talk with Christi</t>
  </si>
  <si>
    <t>Email/Planning for the Day</t>
  </si>
  <si>
    <t>Call with Matt RE: Content</t>
  </si>
  <si>
    <t>Reconcile Account</t>
  </si>
  <si>
    <t>FT and Blueprint Planning</t>
  </si>
  <si>
    <t>Finalize FT Outlines</t>
  </si>
  <si>
    <t>Call with Kevin Kester</t>
  </si>
  <si>
    <t>Look at Cabinet crown &amp; porch tables</t>
  </si>
  <si>
    <t>Client Call Otis Lee</t>
  </si>
  <si>
    <t>Review FB Ads Proposal</t>
  </si>
  <si>
    <t>Email FB Ads Proposal Questions</t>
  </si>
  <si>
    <t>Repair Door Knobs</t>
  </si>
  <si>
    <t>Email Stacey re: FB Ads Proposal</t>
  </si>
  <si>
    <t>Call with Stacey re: FB Ads Proposal</t>
  </si>
  <si>
    <t>Out with Family</t>
  </si>
  <si>
    <t>Help Michelle</t>
  </si>
  <si>
    <t>Hang out with Scott and Michelle</t>
  </si>
  <si>
    <t>Yukon Battery dead</t>
  </si>
  <si>
    <t>Graphic Design/Web Design/Ads</t>
  </si>
  <si>
    <t>Talk to Sarah</t>
  </si>
  <si>
    <t>3-5 hours weekly</t>
  </si>
  <si>
    <t>Read News, Email, FB/Dressed to workout</t>
  </si>
  <si>
    <t>Time tracking</t>
  </si>
  <si>
    <t>Prep and planning</t>
  </si>
  <si>
    <t>Edit FT Outlines</t>
  </si>
  <si>
    <t>Breakfast for Andrew</t>
  </si>
  <si>
    <t>Call with Jack Price - Copywriter</t>
  </si>
  <si>
    <t>Call with Matt - Content</t>
  </si>
  <si>
    <t>Call with Roxanne - Update on Content</t>
  </si>
  <si>
    <t>Draft Content Framework</t>
  </si>
  <si>
    <t>Tasks/Projects Review</t>
  </si>
  <si>
    <t>Plan activity for kids</t>
  </si>
  <si>
    <t>Museum with kids</t>
  </si>
  <si>
    <t>Out with Sarah and Greens</t>
  </si>
  <si>
    <t>Enter Transactions/Pay Bills</t>
  </si>
  <si>
    <t>TV seems to be an opportunity for reallocating time?</t>
  </si>
  <si>
    <t>5-10 hours weekly - most of this is driving to training or sitting at training</t>
  </si>
  <si>
    <t>3-10 hours weekly</t>
  </si>
  <si>
    <t>[Monday Date]</t>
  </si>
  <si>
    <t>[Tuesday Date]</t>
  </si>
  <si>
    <t>[Wednesday Date]</t>
  </si>
  <si>
    <t>[Thursday Date]</t>
  </si>
  <si>
    <t>[Friday Date]</t>
  </si>
  <si>
    <t>[total theme minutes]</t>
  </si>
  <si>
    <t>Theme 1</t>
  </si>
  <si>
    <t>Theme 2</t>
  </si>
  <si>
    <t>Theme 3</t>
  </si>
  <si>
    <t>Theme 4</t>
  </si>
  <si>
    <t>Theme 5</t>
  </si>
  <si>
    <t>Theme 6</t>
  </si>
  <si>
    <t>Theme 7</t>
  </si>
  <si>
    <t>Theme 8</t>
  </si>
  <si>
    <t>Theme 9</t>
  </si>
  <si>
    <t>Theme 10</t>
  </si>
  <si>
    <t>Theme 11</t>
  </si>
  <si>
    <t>Theme 12</t>
  </si>
  <si>
    <t>Theme 13</t>
  </si>
  <si>
    <t>Theme 14</t>
  </si>
  <si>
    <t xml:space="preserve">Time Tracking Journal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</si>
</sst>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FFAF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64" fontId="1" fillId="0" borderId="0" xfId="0" applyNumberFormat="1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4" borderId="0" xfId="0" applyFill="1"/>
    <xf numFmtId="0" fontId="0" fillId="5" borderId="0" xfId="0" applyFill="1"/>
    <xf numFmtId="0" fontId="0" fillId="3" borderId="2" xfId="0" applyFill="1" applyBorder="1"/>
    <xf numFmtId="0" fontId="0" fillId="0" borderId="2" xfId="0" applyBorder="1"/>
    <xf numFmtId="0" fontId="0" fillId="2" borderId="2" xfId="0" applyFill="1" applyBorder="1"/>
    <xf numFmtId="0" fontId="0" fillId="4" borderId="2" xfId="0" applyFill="1" applyBorder="1"/>
    <xf numFmtId="0" fontId="0" fillId="2" borderId="1" xfId="0" applyFill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1" borderId="2" xfId="0" applyFill="1" applyBorder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5" borderId="0" xfId="0" applyFill="1" applyAlignment="1">
      <alignment vertical="center"/>
    </xf>
    <xf numFmtId="0" fontId="0" fillId="7" borderId="0" xfId="0" applyFill="1" applyAlignment="1">
      <alignment vertic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164" fontId="1" fillId="0" borderId="0" xfId="0" applyNumberFormat="1" applyFont="1" applyAlignment="1">
      <alignment horizontal="right" vertical="center"/>
    </xf>
    <xf numFmtId="20" fontId="0" fillId="0" borderId="0" xfId="0" applyNumberFormat="1" applyAlignment="1">
      <alignment horizontal="right" vertical="center"/>
    </xf>
    <xf numFmtId="20" fontId="0" fillId="0" borderId="2" xfId="0" applyNumberFormat="1" applyBorder="1" applyAlignment="1">
      <alignment horizontal="right" vertical="center"/>
    </xf>
    <xf numFmtId="20" fontId="0" fillId="2" borderId="0" xfId="0" applyNumberForma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2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14" borderId="0" xfId="0" applyFont="1" applyFill="1" applyAlignment="1">
      <alignment horizontal="center"/>
    </xf>
    <xf numFmtId="0" fontId="3" fillId="15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7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0" fillId="11" borderId="0" xfId="0" applyFill="1" applyAlignment="1">
      <alignment horizontal="right"/>
    </xf>
    <xf numFmtId="0" fontId="0" fillId="12" borderId="0" xfId="0" applyFill="1" applyAlignment="1">
      <alignment horizontal="right"/>
    </xf>
    <xf numFmtId="0" fontId="0" fillId="10" borderId="0" xfId="0" applyFill="1" applyAlignment="1">
      <alignment horizontal="right"/>
    </xf>
    <xf numFmtId="0" fontId="0" fillId="8" borderId="0" xfId="0" applyFill="1" applyAlignment="1">
      <alignment horizontal="right"/>
    </xf>
    <xf numFmtId="0" fontId="0" fillId="13" borderId="0" xfId="0" applyFill="1" applyAlignment="1">
      <alignment horizontal="right"/>
    </xf>
    <xf numFmtId="0" fontId="0" fillId="9" borderId="0" xfId="0" applyFill="1" applyAlignment="1">
      <alignment horizontal="right"/>
    </xf>
    <xf numFmtId="0" fontId="0" fillId="14" borderId="0" xfId="0" applyFill="1" applyAlignment="1">
      <alignment horizontal="right"/>
    </xf>
    <xf numFmtId="0" fontId="0" fillId="15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65" fontId="3" fillId="2" borderId="0" xfId="0" applyNumberFormat="1" applyFont="1" applyFill="1" applyAlignment="1">
      <alignment horizontal="center"/>
    </xf>
    <xf numFmtId="165" fontId="3" fillId="7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165" fontId="3" fillId="6" borderId="0" xfId="0" applyNumberFormat="1" applyFont="1" applyFill="1" applyAlignment="1">
      <alignment horizontal="center"/>
    </xf>
    <xf numFmtId="165" fontId="3" fillId="11" borderId="0" xfId="0" applyNumberFormat="1" applyFont="1" applyFill="1" applyAlignment="1">
      <alignment horizontal="center"/>
    </xf>
    <xf numFmtId="165" fontId="3" fillId="12" borderId="0" xfId="0" applyNumberFormat="1" applyFont="1" applyFill="1" applyAlignment="1">
      <alignment horizontal="center"/>
    </xf>
    <xf numFmtId="165" fontId="3" fillId="10" borderId="0" xfId="0" applyNumberFormat="1" applyFont="1" applyFill="1" applyAlignment="1">
      <alignment horizontal="center"/>
    </xf>
    <xf numFmtId="165" fontId="3" fillId="8" borderId="0" xfId="0" applyNumberFormat="1" applyFont="1" applyFill="1" applyAlignment="1">
      <alignment horizontal="center"/>
    </xf>
    <xf numFmtId="165" fontId="3" fillId="13" borderId="0" xfId="0" applyNumberFormat="1" applyFont="1" applyFill="1" applyAlignment="1">
      <alignment horizontal="center"/>
    </xf>
    <xf numFmtId="165" fontId="3" fillId="9" borderId="0" xfId="0" applyNumberFormat="1" applyFont="1" applyFill="1" applyAlignment="1">
      <alignment horizontal="center"/>
    </xf>
    <xf numFmtId="165" fontId="3" fillId="14" borderId="0" xfId="0" applyNumberFormat="1" applyFont="1" applyFill="1" applyAlignment="1">
      <alignment horizontal="center"/>
    </xf>
    <xf numFmtId="165" fontId="3" fillId="15" borderId="0" xfId="0" applyNumberFormat="1" applyFont="1" applyFill="1" applyAlignment="1">
      <alignment horizontal="center"/>
    </xf>
    <xf numFmtId="0" fontId="0" fillId="16" borderId="0" xfId="0" applyFill="1"/>
    <xf numFmtId="0" fontId="3" fillId="16" borderId="0" xfId="0" applyFont="1" applyFill="1"/>
    <xf numFmtId="0" fontId="0" fillId="5" borderId="3" xfId="0" applyFill="1" applyBorder="1"/>
    <xf numFmtId="0" fontId="0" fillId="12" borderId="0" xfId="0" applyFill="1" applyAlignment="1">
      <alignment horizontal="left"/>
    </xf>
    <xf numFmtId="165" fontId="0" fillId="0" borderId="0" xfId="0" applyNumberFormat="1" applyAlignment="1">
      <alignment horizontal="center"/>
    </xf>
    <xf numFmtId="0" fontId="0" fillId="4" borderId="4" xfId="0" applyFill="1" applyBorder="1"/>
    <xf numFmtId="20" fontId="0" fillId="0" borderId="4" xfId="0" applyNumberFormat="1" applyBorder="1" applyAlignment="1">
      <alignment horizontal="right" vertical="center"/>
    </xf>
    <xf numFmtId="0" fontId="0" fillId="10" borderId="4" xfId="0" applyFill="1" applyBorder="1"/>
    <xf numFmtId="0" fontId="0" fillId="8" borderId="4" xfId="0" applyFill="1" applyBorder="1"/>
    <xf numFmtId="0" fontId="0" fillId="10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17" borderId="0" xfId="0" applyFill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0" fillId="2" borderId="4" xfId="0" applyFill="1" applyBorder="1"/>
    <xf numFmtId="0" fontId="0" fillId="5" borderId="4" xfId="0" applyFill="1" applyBorder="1"/>
    <xf numFmtId="0" fontId="0" fillId="15" borderId="4" xfId="0" applyFill="1" applyBorder="1"/>
    <xf numFmtId="0" fontId="0" fillId="11" borderId="4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FAFD"/>
      <color rgb="FFFFFF66"/>
      <color rgb="FFCCCC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014D5-735D-44E2-A813-F2D5A2EA2E44}">
  <dimension ref="A1:J126"/>
  <sheetViews>
    <sheetView tabSelected="1" zoomScale="80" zoomScaleNormal="80" workbookViewId="0"/>
  </sheetViews>
  <sheetFormatPr defaultColWidth="25.6640625" defaultRowHeight="14.4" x14ac:dyDescent="0.3"/>
  <cols>
    <col min="1" max="1" width="25.6640625" style="31"/>
    <col min="2" max="2" width="25.6640625" customWidth="1"/>
    <col min="7" max="7" width="8.77734375" style="60" customWidth="1"/>
    <col min="8" max="8" width="8.33203125" style="62" customWidth="1"/>
    <col min="9" max="9" width="8.88671875" style="62" customWidth="1"/>
    <col min="10" max="10" width="54.88671875" bestFit="1" customWidth="1"/>
  </cols>
  <sheetData>
    <row r="1" spans="1:9" ht="18" x14ac:dyDescent="0.3">
      <c r="A1" s="95" t="s">
        <v>387</v>
      </c>
    </row>
    <row r="3" spans="1:9" s="1" customFormat="1" x14ac:dyDescent="0.3">
      <c r="A3" s="27"/>
      <c r="B3" s="1" t="s">
        <v>367</v>
      </c>
      <c r="C3" s="1" t="s">
        <v>368</v>
      </c>
      <c r="D3" s="1" t="s">
        <v>369</v>
      </c>
      <c r="E3" s="1" t="s">
        <v>370</v>
      </c>
      <c r="F3" s="1" t="s">
        <v>371</v>
      </c>
      <c r="H3" s="25"/>
      <c r="I3" s="25"/>
    </row>
    <row r="4" spans="1:9" x14ac:dyDescent="0.3">
      <c r="A4" s="28">
        <v>0.22916666666666666</v>
      </c>
    </row>
    <row r="5" spans="1:9" x14ac:dyDescent="0.3">
      <c r="A5" s="28">
        <v>0.23611111111111113</v>
      </c>
    </row>
    <row r="6" spans="1:9" x14ac:dyDescent="0.3">
      <c r="A6" s="28">
        <v>0.24305555555555555</v>
      </c>
    </row>
    <row r="7" spans="1:9" x14ac:dyDescent="0.3">
      <c r="A7" s="28">
        <v>0.25</v>
      </c>
    </row>
    <row r="8" spans="1:9" x14ac:dyDescent="0.3">
      <c r="A8" s="28">
        <v>0.25694444444444497</v>
      </c>
    </row>
    <row r="9" spans="1:9" x14ac:dyDescent="0.3">
      <c r="A9" s="28">
        <v>0.26388888888888901</v>
      </c>
    </row>
    <row r="10" spans="1:9" x14ac:dyDescent="0.3">
      <c r="A10" s="28">
        <v>0.27083333333333398</v>
      </c>
    </row>
    <row r="11" spans="1:9" x14ac:dyDescent="0.3">
      <c r="A11" s="28">
        <v>0.27777777777777801</v>
      </c>
    </row>
    <row r="12" spans="1:9" x14ac:dyDescent="0.3">
      <c r="A12" s="28">
        <v>0.28472222222222199</v>
      </c>
    </row>
    <row r="13" spans="1:9" x14ac:dyDescent="0.3">
      <c r="A13" s="28">
        <v>0.29166666666666702</v>
      </c>
    </row>
    <row r="14" spans="1:9" x14ac:dyDescent="0.3">
      <c r="A14" s="28">
        <v>0.29861111111111099</v>
      </c>
    </row>
    <row r="15" spans="1:9" x14ac:dyDescent="0.3">
      <c r="A15" s="28">
        <v>0.30555555555555602</v>
      </c>
    </row>
    <row r="16" spans="1:9" x14ac:dyDescent="0.3">
      <c r="A16" s="28">
        <v>0.3125</v>
      </c>
    </row>
    <row r="17" spans="1:1" x14ac:dyDescent="0.3">
      <c r="A17" s="28">
        <v>0.31944444444444497</v>
      </c>
    </row>
    <row r="18" spans="1:1" x14ac:dyDescent="0.3">
      <c r="A18" s="28">
        <v>0.32638888888888901</v>
      </c>
    </row>
    <row r="19" spans="1:1" x14ac:dyDescent="0.3">
      <c r="A19" s="28">
        <v>0.33333333333333398</v>
      </c>
    </row>
    <row r="20" spans="1:1" x14ac:dyDescent="0.3">
      <c r="A20" s="28">
        <v>0.34027777777777901</v>
      </c>
    </row>
    <row r="21" spans="1:1" x14ac:dyDescent="0.3">
      <c r="A21" s="28">
        <v>0.34722222222222299</v>
      </c>
    </row>
    <row r="22" spans="1:1" x14ac:dyDescent="0.3">
      <c r="A22" s="28">
        <v>0.35416666666666802</v>
      </c>
    </row>
    <row r="23" spans="1:1" x14ac:dyDescent="0.3">
      <c r="A23" s="28">
        <v>0.36111111111111199</v>
      </c>
    </row>
    <row r="24" spans="1:1" x14ac:dyDescent="0.3">
      <c r="A24" s="28">
        <v>0.36805555555555702</v>
      </c>
    </row>
    <row r="25" spans="1:1" x14ac:dyDescent="0.3">
      <c r="A25" s="28">
        <v>0.374999999999999</v>
      </c>
    </row>
    <row r="26" spans="1:1" x14ac:dyDescent="0.3">
      <c r="A26" s="28">
        <v>0.38194444444444298</v>
      </c>
    </row>
    <row r="27" spans="1:1" x14ac:dyDescent="0.3">
      <c r="A27" s="28">
        <v>0.38888888888888701</v>
      </c>
    </row>
    <row r="28" spans="1:1" x14ac:dyDescent="0.3">
      <c r="A28" s="28">
        <v>0.39583333333333098</v>
      </c>
    </row>
    <row r="29" spans="1:1" x14ac:dyDescent="0.3">
      <c r="A29" s="28">
        <v>0.40277777777777501</v>
      </c>
    </row>
    <row r="30" spans="1:1" x14ac:dyDescent="0.3">
      <c r="A30" s="28">
        <v>0.40972222222221899</v>
      </c>
    </row>
    <row r="31" spans="1:1" x14ac:dyDescent="0.3">
      <c r="A31" s="28">
        <v>0.41666666666666302</v>
      </c>
    </row>
    <row r="32" spans="1:1" x14ac:dyDescent="0.3">
      <c r="A32" s="28">
        <v>0.423611111111107</v>
      </c>
    </row>
    <row r="33" spans="1:1" x14ac:dyDescent="0.3">
      <c r="A33" s="28">
        <v>0.43055555555555097</v>
      </c>
    </row>
    <row r="34" spans="1:1" x14ac:dyDescent="0.3">
      <c r="A34" s="28">
        <v>0.437499999999995</v>
      </c>
    </row>
    <row r="35" spans="1:1" x14ac:dyDescent="0.3">
      <c r="A35" s="28">
        <v>0.44444444444443898</v>
      </c>
    </row>
    <row r="36" spans="1:1" x14ac:dyDescent="0.3">
      <c r="A36" s="28">
        <v>0.45138888888888301</v>
      </c>
    </row>
    <row r="37" spans="1:1" x14ac:dyDescent="0.3">
      <c r="A37" s="28">
        <v>0.45833333333332699</v>
      </c>
    </row>
    <row r="38" spans="1:1" x14ac:dyDescent="0.3">
      <c r="A38" s="28">
        <v>0.46527777777777102</v>
      </c>
    </row>
    <row r="39" spans="1:1" x14ac:dyDescent="0.3">
      <c r="A39" s="28">
        <v>0.47222222222221499</v>
      </c>
    </row>
    <row r="40" spans="1:1" x14ac:dyDescent="0.3">
      <c r="A40" s="28">
        <v>0.47916666666665902</v>
      </c>
    </row>
    <row r="41" spans="1:1" x14ac:dyDescent="0.3">
      <c r="A41" s="28">
        <v>0.486111111111103</v>
      </c>
    </row>
    <row r="42" spans="1:1" x14ac:dyDescent="0.3">
      <c r="A42" s="28">
        <v>0.49305555555554698</v>
      </c>
    </row>
    <row r="43" spans="1:1" x14ac:dyDescent="0.3">
      <c r="A43" s="28">
        <v>0.49999999999999101</v>
      </c>
    </row>
    <row r="44" spans="1:1" x14ac:dyDescent="0.3">
      <c r="A44" s="28">
        <v>0.50694444444443498</v>
      </c>
    </row>
    <row r="45" spans="1:1" x14ac:dyDescent="0.3">
      <c r="A45" s="28">
        <v>0.51388888888887896</v>
      </c>
    </row>
    <row r="46" spans="1:1" x14ac:dyDescent="0.3">
      <c r="A46" s="28">
        <v>0.52083333333332305</v>
      </c>
    </row>
    <row r="47" spans="1:1" x14ac:dyDescent="0.3">
      <c r="A47" s="28">
        <v>0.52777777777776702</v>
      </c>
    </row>
    <row r="48" spans="1:1" x14ac:dyDescent="0.3">
      <c r="A48" s="28">
        <v>0.534722222222211</v>
      </c>
    </row>
    <row r="49" spans="1:1" x14ac:dyDescent="0.3">
      <c r="A49" s="28">
        <v>0.54166666666665497</v>
      </c>
    </row>
    <row r="50" spans="1:1" x14ac:dyDescent="0.3">
      <c r="A50" s="28">
        <v>0.54861111111109895</v>
      </c>
    </row>
    <row r="51" spans="1:1" x14ac:dyDescent="0.3">
      <c r="A51" s="28">
        <v>0.55555555555554303</v>
      </c>
    </row>
    <row r="52" spans="1:1" x14ac:dyDescent="0.3">
      <c r="A52" s="28">
        <v>0.56249999999998701</v>
      </c>
    </row>
    <row r="53" spans="1:1" x14ac:dyDescent="0.3">
      <c r="A53" s="28">
        <v>0.56944444444443099</v>
      </c>
    </row>
    <row r="54" spans="1:1" x14ac:dyDescent="0.3">
      <c r="A54" s="28">
        <v>0.57638888888887496</v>
      </c>
    </row>
    <row r="55" spans="1:1" x14ac:dyDescent="0.3">
      <c r="A55" s="28">
        <v>0.58333333333331905</v>
      </c>
    </row>
    <row r="56" spans="1:1" x14ac:dyDescent="0.3">
      <c r="A56" s="28">
        <v>0.59027777777776302</v>
      </c>
    </row>
    <row r="57" spans="1:1" x14ac:dyDescent="0.3">
      <c r="A57" s="28">
        <v>0.597222222222207</v>
      </c>
    </row>
    <row r="58" spans="1:1" x14ac:dyDescent="0.3">
      <c r="A58" s="28">
        <v>0.60416666666665098</v>
      </c>
    </row>
    <row r="59" spans="1:1" x14ac:dyDescent="0.3">
      <c r="A59" s="28">
        <v>0.61111111111109495</v>
      </c>
    </row>
    <row r="60" spans="1:1" x14ac:dyDescent="0.3">
      <c r="A60" s="28">
        <v>0.61805555555553904</v>
      </c>
    </row>
    <row r="61" spans="1:1" x14ac:dyDescent="0.3">
      <c r="A61" s="28">
        <v>0.62499999999998301</v>
      </c>
    </row>
    <row r="62" spans="1:1" x14ac:dyDescent="0.3">
      <c r="A62" s="28">
        <v>0.63194444444442699</v>
      </c>
    </row>
    <row r="63" spans="1:1" x14ac:dyDescent="0.3">
      <c r="A63" s="28">
        <v>0.63888888888887096</v>
      </c>
    </row>
    <row r="64" spans="1:1" x14ac:dyDescent="0.3">
      <c r="A64" s="28">
        <v>0.64583333333331505</v>
      </c>
    </row>
    <row r="65" spans="1:1" x14ac:dyDescent="0.3">
      <c r="A65" s="28">
        <v>0.65277777777775903</v>
      </c>
    </row>
    <row r="66" spans="1:1" x14ac:dyDescent="0.3">
      <c r="A66" s="28">
        <v>0.659722222222203</v>
      </c>
    </row>
    <row r="67" spans="1:1" x14ac:dyDescent="0.3">
      <c r="A67" s="28">
        <v>0.66666666666664598</v>
      </c>
    </row>
    <row r="68" spans="1:1" x14ac:dyDescent="0.3">
      <c r="A68" s="28">
        <v>0.67361111111108996</v>
      </c>
    </row>
    <row r="69" spans="1:1" x14ac:dyDescent="0.3">
      <c r="A69" s="28">
        <v>0.68055555555553504</v>
      </c>
    </row>
    <row r="70" spans="1:1" x14ac:dyDescent="0.3">
      <c r="A70" s="28">
        <v>0.68749999999997902</v>
      </c>
    </row>
    <row r="71" spans="1:1" x14ac:dyDescent="0.3">
      <c r="A71" s="28">
        <v>0.69444444444442299</v>
      </c>
    </row>
    <row r="72" spans="1:1" x14ac:dyDescent="0.3">
      <c r="A72" s="28">
        <v>0.70138888888886697</v>
      </c>
    </row>
    <row r="73" spans="1:1" x14ac:dyDescent="0.3">
      <c r="A73" s="28">
        <v>0.70833333333331105</v>
      </c>
    </row>
    <row r="74" spans="1:1" x14ac:dyDescent="0.3">
      <c r="A74" s="28">
        <v>0.71527777777775503</v>
      </c>
    </row>
    <row r="75" spans="1:1" x14ac:dyDescent="0.3">
      <c r="A75" s="28">
        <v>0.72222222222219901</v>
      </c>
    </row>
    <row r="76" spans="1:1" x14ac:dyDescent="0.3">
      <c r="A76" s="28">
        <v>0.72916666666664298</v>
      </c>
    </row>
    <row r="77" spans="1:1" x14ac:dyDescent="0.3">
      <c r="A77" s="28">
        <v>0.73611111111108696</v>
      </c>
    </row>
    <row r="78" spans="1:1" x14ac:dyDescent="0.3">
      <c r="A78" s="28">
        <v>0.74305555555553104</v>
      </c>
    </row>
    <row r="79" spans="1:1" x14ac:dyDescent="0.3">
      <c r="A79" s="28">
        <v>0.74999999999997502</v>
      </c>
    </row>
    <row r="80" spans="1:1" x14ac:dyDescent="0.3">
      <c r="A80" s="28">
        <v>0.756944444444419</v>
      </c>
    </row>
    <row r="81" spans="1:7" x14ac:dyDescent="0.3">
      <c r="A81" s="28">
        <v>0.76388888888886297</v>
      </c>
    </row>
    <row r="82" spans="1:7" x14ac:dyDescent="0.3">
      <c r="A82" s="28">
        <v>0.77083333333330695</v>
      </c>
    </row>
    <row r="83" spans="1:7" x14ac:dyDescent="0.3">
      <c r="A83" s="28">
        <v>0.77777777777775103</v>
      </c>
    </row>
    <row r="84" spans="1:7" x14ac:dyDescent="0.3">
      <c r="A84" s="28">
        <v>0.78472222222219501</v>
      </c>
    </row>
    <row r="85" spans="1:7" x14ac:dyDescent="0.3">
      <c r="A85" s="28">
        <v>0.79166666666663899</v>
      </c>
    </row>
    <row r="86" spans="1:7" x14ac:dyDescent="0.3">
      <c r="A86" s="28">
        <v>0.79861111111108296</v>
      </c>
    </row>
    <row r="87" spans="1:7" x14ac:dyDescent="0.3">
      <c r="A87" s="28">
        <v>0.80555555555552705</v>
      </c>
    </row>
    <row r="88" spans="1:7" x14ac:dyDescent="0.3">
      <c r="A88" s="28">
        <v>0.81249999999997102</v>
      </c>
    </row>
    <row r="89" spans="1:7" x14ac:dyDescent="0.3">
      <c r="A89" s="28">
        <v>0.819444444444415</v>
      </c>
    </row>
    <row r="90" spans="1:7" x14ac:dyDescent="0.3">
      <c r="A90" s="28">
        <v>0.82638888888885897</v>
      </c>
      <c r="G90" s="65"/>
    </row>
    <row r="91" spans="1:7" x14ac:dyDescent="0.3">
      <c r="A91" s="28">
        <v>0.83333333333330295</v>
      </c>
    </row>
    <row r="92" spans="1:7" x14ac:dyDescent="0.3">
      <c r="A92" s="28">
        <v>0.84027777777774704</v>
      </c>
    </row>
    <row r="93" spans="1:7" x14ac:dyDescent="0.3">
      <c r="A93" s="28">
        <v>0.84722222222219101</v>
      </c>
    </row>
    <row r="94" spans="1:7" x14ac:dyDescent="0.3">
      <c r="A94" s="28">
        <v>0.85416666666663499</v>
      </c>
    </row>
    <row r="95" spans="1:7" x14ac:dyDescent="0.3">
      <c r="A95" s="28">
        <v>0.86111111111107896</v>
      </c>
    </row>
    <row r="96" spans="1:7" x14ac:dyDescent="0.3">
      <c r="A96" s="28">
        <v>0.86805555555552305</v>
      </c>
    </row>
    <row r="97" spans="1:10" x14ac:dyDescent="0.3">
      <c r="A97" s="28">
        <v>0.87499999999996703</v>
      </c>
    </row>
    <row r="98" spans="1:10" x14ac:dyDescent="0.3">
      <c r="A98" s="28">
        <v>0.881944444444411</v>
      </c>
    </row>
    <row r="99" spans="1:10" x14ac:dyDescent="0.3">
      <c r="A99" s="28">
        <v>0.88888888888885498</v>
      </c>
    </row>
    <row r="100" spans="1:10" x14ac:dyDescent="0.3">
      <c r="A100" s="28">
        <v>0.89583333333329895</v>
      </c>
    </row>
    <row r="101" spans="1:10" x14ac:dyDescent="0.3">
      <c r="A101" s="28">
        <v>0.90277777777774304</v>
      </c>
    </row>
    <row r="102" spans="1:10" x14ac:dyDescent="0.3">
      <c r="A102" s="28">
        <v>0.90972222222218702</v>
      </c>
    </row>
    <row r="103" spans="1:10" x14ac:dyDescent="0.3">
      <c r="A103" s="28">
        <v>0.91666666666663099</v>
      </c>
    </row>
    <row r="104" spans="1:10" x14ac:dyDescent="0.3">
      <c r="A104" s="28">
        <v>0.92361111111107497</v>
      </c>
    </row>
    <row r="105" spans="1:10" x14ac:dyDescent="0.3">
      <c r="A105" s="28">
        <v>0.93055555555551905</v>
      </c>
    </row>
    <row r="106" spans="1:10" x14ac:dyDescent="0.3">
      <c r="A106" s="28">
        <v>0.93749999999996303</v>
      </c>
    </row>
    <row r="107" spans="1:10" x14ac:dyDescent="0.3">
      <c r="A107" s="28">
        <v>0.94444444444440701</v>
      </c>
    </row>
    <row r="108" spans="1:10" x14ac:dyDescent="0.3">
      <c r="A108" s="28">
        <v>0.95138888888885098</v>
      </c>
    </row>
    <row r="109" spans="1:10" x14ac:dyDescent="0.3">
      <c r="A109" s="28">
        <v>0.95833333333329496</v>
      </c>
    </row>
    <row r="110" spans="1:10" x14ac:dyDescent="0.3">
      <c r="G110" s="93" t="s">
        <v>159</v>
      </c>
      <c r="H110" s="93" t="s">
        <v>161</v>
      </c>
      <c r="I110" s="93" t="s">
        <v>162</v>
      </c>
      <c r="J110" s="94" t="s">
        <v>160</v>
      </c>
    </row>
    <row r="111" spans="1:10" x14ac:dyDescent="0.3">
      <c r="A111" s="46" t="s">
        <v>373</v>
      </c>
      <c r="B111" s="32" t="s">
        <v>372</v>
      </c>
      <c r="C111" s="32" t="s">
        <v>372</v>
      </c>
      <c r="D111" s="32" t="s">
        <v>372</v>
      </c>
      <c r="E111" s="32" t="s">
        <v>372</v>
      </c>
      <c r="F111" s="32" t="s">
        <v>372</v>
      </c>
      <c r="G111" s="32">
        <f t="shared" ref="G111:G119" si="0">SUM(B111:F111)</f>
        <v>0</v>
      </c>
      <c r="H111" s="66">
        <f t="shared" ref="H111:H124" si="1">G111/60</f>
        <v>0</v>
      </c>
      <c r="I111" s="66">
        <f t="shared" ref="I111:I124" si="2">H111/5</f>
        <v>0</v>
      </c>
      <c r="J111" s="26"/>
    </row>
    <row r="112" spans="1:10" x14ac:dyDescent="0.3">
      <c r="A112" s="47" t="s">
        <v>374</v>
      </c>
      <c r="B112" s="33" t="s">
        <v>372</v>
      </c>
      <c r="C112" s="33" t="s">
        <v>372</v>
      </c>
      <c r="D112" s="33" t="s">
        <v>372</v>
      </c>
      <c r="E112" s="33" t="s">
        <v>372</v>
      </c>
      <c r="F112" s="33" t="s">
        <v>372</v>
      </c>
      <c r="G112" s="33">
        <f t="shared" si="0"/>
        <v>0</v>
      </c>
      <c r="H112" s="67">
        <f t="shared" si="1"/>
        <v>0</v>
      </c>
      <c r="I112" s="67">
        <f t="shared" si="2"/>
        <v>0</v>
      </c>
      <c r="J112" s="26"/>
    </row>
    <row r="113" spans="1:10" x14ac:dyDescent="0.3">
      <c r="A113" s="48" t="s">
        <v>375</v>
      </c>
      <c r="B113" s="34" t="s">
        <v>372</v>
      </c>
      <c r="C113" s="34" t="s">
        <v>372</v>
      </c>
      <c r="D113" s="34" t="s">
        <v>372</v>
      </c>
      <c r="E113" s="34" t="s">
        <v>372</v>
      </c>
      <c r="F113" s="34" t="s">
        <v>372</v>
      </c>
      <c r="G113" s="34">
        <f t="shared" si="0"/>
        <v>0</v>
      </c>
      <c r="H113" s="68">
        <f t="shared" si="1"/>
        <v>0</v>
      </c>
      <c r="I113" s="68">
        <f t="shared" si="2"/>
        <v>0</v>
      </c>
      <c r="J113" s="26"/>
    </row>
    <row r="114" spans="1:10" x14ac:dyDescent="0.3">
      <c r="A114" s="59" t="s">
        <v>376</v>
      </c>
      <c r="B114" s="35" t="s">
        <v>372</v>
      </c>
      <c r="C114" s="35" t="s">
        <v>372</v>
      </c>
      <c r="D114" s="35" t="s">
        <v>372</v>
      </c>
      <c r="E114" s="35" t="s">
        <v>372</v>
      </c>
      <c r="F114" s="35" t="s">
        <v>372</v>
      </c>
      <c r="G114" s="35">
        <f t="shared" si="0"/>
        <v>0</v>
      </c>
      <c r="H114" s="69">
        <f t="shared" si="1"/>
        <v>0</v>
      </c>
      <c r="I114" s="69">
        <f t="shared" si="2"/>
        <v>0</v>
      </c>
      <c r="J114" s="26"/>
    </row>
    <row r="115" spans="1:10" x14ac:dyDescent="0.3">
      <c r="A115" s="49" t="s">
        <v>377</v>
      </c>
      <c r="B115" s="36" t="s">
        <v>372</v>
      </c>
      <c r="C115" s="36" t="s">
        <v>372</v>
      </c>
      <c r="D115" s="36" t="s">
        <v>372</v>
      </c>
      <c r="E115" s="36" t="s">
        <v>372</v>
      </c>
      <c r="F115" s="36" t="s">
        <v>372</v>
      </c>
      <c r="G115" s="36">
        <f t="shared" si="0"/>
        <v>0</v>
      </c>
      <c r="H115" s="70">
        <f t="shared" si="1"/>
        <v>0</v>
      </c>
      <c r="I115" s="70">
        <f t="shared" si="2"/>
        <v>0</v>
      </c>
      <c r="J115" s="26"/>
    </row>
    <row r="116" spans="1:10" x14ac:dyDescent="0.3">
      <c r="A116" s="50" t="s">
        <v>378</v>
      </c>
      <c r="B116" s="37" t="s">
        <v>372</v>
      </c>
      <c r="C116" s="37" t="s">
        <v>372</v>
      </c>
      <c r="D116" s="37" t="s">
        <v>372</v>
      </c>
      <c r="E116" s="37" t="s">
        <v>372</v>
      </c>
      <c r="F116" s="37" t="s">
        <v>372</v>
      </c>
      <c r="G116" s="37">
        <f t="shared" si="0"/>
        <v>0</v>
      </c>
      <c r="H116" s="71">
        <f t="shared" si="1"/>
        <v>0</v>
      </c>
      <c r="I116" s="71">
        <f t="shared" si="2"/>
        <v>0</v>
      </c>
      <c r="J116" s="26"/>
    </row>
    <row r="117" spans="1:10" x14ac:dyDescent="0.3">
      <c r="A117" s="51" t="s">
        <v>379</v>
      </c>
      <c r="B117" s="38" t="s">
        <v>372</v>
      </c>
      <c r="C117" s="38" t="s">
        <v>372</v>
      </c>
      <c r="D117" s="38" t="s">
        <v>372</v>
      </c>
      <c r="E117" s="38" t="s">
        <v>372</v>
      </c>
      <c r="F117" s="38" t="s">
        <v>372</v>
      </c>
      <c r="G117" s="38">
        <f t="shared" si="0"/>
        <v>0</v>
      </c>
      <c r="H117" s="72">
        <f t="shared" si="1"/>
        <v>0</v>
      </c>
      <c r="I117" s="72">
        <f t="shared" si="2"/>
        <v>0</v>
      </c>
      <c r="J117" s="26"/>
    </row>
    <row r="118" spans="1:10" x14ac:dyDescent="0.3">
      <c r="A118" s="52" t="s">
        <v>380</v>
      </c>
      <c r="B118" s="39" t="s">
        <v>372</v>
      </c>
      <c r="C118" s="39" t="s">
        <v>372</v>
      </c>
      <c r="D118" s="39" t="s">
        <v>372</v>
      </c>
      <c r="E118" s="39" t="s">
        <v>372</v>
      </c>
      <c r="F118" s="39" t="s">
        <v>372</v>
      </c>
      <c r="G118" s="39">
        <f t="shared" si="0"/>
        <v>0</v>
      </c>
      <c r="H118" s="73">
        <f t="shared" si="1"/>
        <v>0</v>
      </c>
      <c r="I118" s="73">
        <f t="shared" si="2"/>
        <v>0</v>
      </c>
      <c r="J118" s="26"/>
    </row>
    <row r="119" spans="1:10" x14ac:dyDescent="0.3">
      <c r="A119" s="53" t="s">
        <v>381</v>
      </c>
      <c r="B119" s="40" t="s">
        <v>372</v>
      </c>
      <c r="C119" s="40" t="s">
        <v>372</v>
      </c>
      <c r="D119" s="40" t="s">
        <v>372</v>
      </c>
      <c r="E119" s="40" t="s">
        <v>372</v>
      </c>
      <c r="F119" s="40" t="s">
        <v>372</v>
      </c>
      <c r="G119" s="40">
        <f t="shared" si="0"/>
        <v>0</v>
      </c>
      <c r="H119" s="74">
        <f>G119/60</f>
        <v>0</v>
      </c>
      <c r="I119" s="74">
        <f>H119/5</f>
        <v>0</v>
      </c>
      <c r="J119" s="26"/>
    </row>
    <row r="120" spans="1:10" x14ac:dyDescent="0.3">
      <c r="A120" s="54" t="s">
        <v>382</v>
      </c>
      <c r="B120" s="41" t="s">
        <v>372</v>
      </c>
      <c r="C120" s="41" t="s">
        <v>372</v>
      </c>
      <c r="D120" s="41" t="s">
        <v>372</v>
      </c>
      <c r="E120" s="41" t="s">
        <v>372</v>
      </c>
      <c r="F120" s="41" t="s">
        <v>372</v>
      </c>
      <c r="G120" s="41">
        <f>SUM(B120:F120)</f>
        <v>0</v>
      </c>
      <c r="H120" s="75">
        <f t="shared" si="1"/>
        <v>0</v>
      </c>
      <c r="I120" s="75">
        <f t="shared" si="2"/>
        <v>0</v>
      </c>
      <c r="J120" s="26"/>
    </row>
    <row r="121" spans="1:10" x14ac:dyDescent="0.3">
      <c r="A121" s="55" t="s">
        <v>383</v>
      </c>
      <c r="B121" s="42" t="s">
        <v>372</v>
      </c>
      <c r="C121" s="42" t="s">
        <v>372</v>
      </c>
      <c r="D121" s="42" t="s">
        <v>372</v>
      </c>
      <c r="E121" s="42" t="s">
        <v>372</v>
      </c>
      <c r="F121" s="42" t="s">
        <v>372</v>
      </c>
      <c r="G121" s="42">
        <f>SUM(B121:F121)</f>
        <v>0</v>
      </c>
      <c r="H121" s="76">
        <f t="shared" si="1"/>
        <v>0</v>
      </c>
      <c r="I121" s="76">
        <f t="shared" si="2"/>
        <v>0</v>
      </c>
    </row>
    <row r="122" spans="1:10" x14ac:dyDescent="0.3">
      <c r="A122" s="56" t="s">
        <v>384</v>
      </c>
      <c r="B122" s="43" t="s">
        <v>372</v>
      </c>
      <c r="C122" s="43" t="s">
        <v>372</v>
      </c>
      <c r="D122" s="43" t="s">
        <v>372</v>
      </c>
      <c r="E122" s="43" t="s">
        <v>372</v>
      </c>
      <c r="F122" s="43" t="s">
        <v>372</v>
      </c>
      <c r="G122" s="43">
        <f>SUM(B122:F122)</f>
        <v>0</v>
      </c>
      <c r="H122" s="77">
        <f t="shared" si="1"/>
        <v>0</v>
      </c>
      <c r="I122" s="77">
        <f t="shared" si="2"/>
        <v>0</v>
      </c>
    </row>
    <row r="123" spans="1:10" x14ac:dyDescent="0.3">
      <c r="A123" s="57" t="s">
        <v>385</v>
      </c>
      <c r="B123" s="44" t="s">
        <v>372</v>
      </c>
      <c r="C123" s="44" t="s">
        <v>372</v>
      </c>
      <c r="D123" s="44" t="s">
        <v>372</v>
      </c>
      <c r="E123" s="44" t="s">
        <v>372</v>
      </c>
      <c r="F123" s="44" t="s">
        <v>372</v>
      </c>
      <c r="G123" s="44">
        <f>SUM(B123:F123)</f>
        <v>0</v>
      </c>
      <c r="H123" s="78">
        <f t="shared" si="1"/>
        <v>0</v>
      </c>
      <c r="I123" s="78">
        <f t="shared" si="2"/>
        <v>0</v>
      </c>
    </row>
    <row r="124" spans="1:10" x14ac:dyDescent="0.3">
      <c r="A124" s="58" t="s">
        <v>386</v>
      </c>
      <c r="B124" s="45" t="s">
        <v>372</v>
      </c>
      <c r="C124" s="45" t="s">
        <v>372</v>
      </c>
      <c r="D124" s="45" t="s">
        <v>372</v>
      </c>
      <c r="E124" s="45" t="s">
        <v>372</v>
      </c>
      <c r="F124" s="45" t="s">
        <v>372</v>
      </c>
      <c r="G124" s="45">
        <f>SUM(B124:F124)</f>
        <v>0</v>
      </c>
      <c r="H124" s="79">
        <f t="shared" si="1"/>
        <v>0</v>
      </c>
      <c r="I124" s="79">
        <f t="shared" si="2"/>
        <v>0</v>
      </c>
    </row>
    <row r="125" spans="1:10" x14ac:dyDescent="0.3">
      <c r="A125" s="92" t="s">
        <v>157</v>
      </c>
      <c r="B125" s="60">
        <f>SUM(B111:B124)</f>
        <v>0</v>
      </c>
      <c r="C125" s="60">
        <f t="shared" ref="C125:G125" si="3">SUM(C111:C124)</f>
        <v>0</v>
      </c>
      <c r="D125" s="60">
        <f t="shared" si="3"/>
        <v>0</v>
      </c>
      <c r="E125" s="60">
        <f t="shared" si="3"/>
        <v>0</v>
      </c>
      <c r="F125" s="60">
        <f t="shared" si="3"/>
        <v>0</v>
      </c>
      <c r="G125" s="60">
        <f t="shared" si="3"/>
        <v>0</v>
      </c>
      <c r="H125" s="84">
        <f>SUM(H111:H124)</f>
        <v>0</v>
      </c>
      <c r="I125" s="60"/>
    </row>
    <row r="126" spans="1:10" x14ac:dyDescent="0.3">
      <c r="A126" s="92" t="s">
        <v>158</v>
      </c>
      <c r="B126" s="61">
        <f>SUM(B125/60)</f>
        <v>0</v>
      </c>
      <c r="C126" s="61">
        <f t="shared" ref="C126:H126" si="4">SUM(C125/60)</f>
        <v>0</v>
      </c>
      <c r="D126" s="61">
        <f t="shared" si="4"/>
        <v>0</v>
      </c>
      <c r="E126" s="61">
        <f t="shared" si="4"/>
        <v>0</v>
      </c>
      <c r="F126" s="61">
        <f t="shared" si="4"/>
        <v>0</v>
      </c>
      <c r="G126" s="61">
        <f t="shared" si="4"/>
        <v>0</v>
      </c>
      <c r="H126" s="61">
        <f t="shared" si="4"/>
        <v>0</v>
      </c>
      <c r="I126" s="6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E04B-EAFD-4D9D-8717-E6525CF6AF3B}">
  <dimension ref="A1:K124"/>
  <sheetViews>
    <sheetView zoomScale="80" zoomScaleNormal="80" workbookViewId="0">
      <pane ySplit="1" topLeftCell="A2" activePane="bottomLeft" state="frozen"/>
      <selection pane="bottomLeft" activeCell="B16" sqref="B16"/>
    </sheetView>
  </sheetViews>
  <sheetFormatPr defaultRowHeight="14.4" x14ac:dyDescent="0.3"/>
  <cols>
    <col min="1" max="1" width="32.21875" style="31" customWidth="1"/>
    <col min="2" max="2" width="20" customWidth="1"/>
    <col min="3" max="3" width="25.33203125" customWidth="1"/>
    <col min="4" max="4" width="28.44140625" customWidth="1"/>
    <col min="5" max="5" width="28.88671875" customWidth="1"/>
    <col min="6" max="6" width="28.5546875" customWidth="1"/>
    <col min="7" max="7" width="8.44140625" style="60" customWidth="1"/>
    <col min="8" max="8" width="7.6640625" style="62" customWidth="1"/>
    <col min="9" max="9" width="9.44140625" style="62" customWidth="1"/>
    <col min="10" max="10" width="64.88671875" customWidth="1"/>
  </cols>
  <sheetData>
    <row r="1" spans="1:9" s="1" customFormat="1" x14ac:dyDescent="0.3">
      <c r="A1" s="27"/>
      <c r="B1" s="1">
        <v>44224</v>
      </c>
      <c r="C1" s="1">
        <v>44225</v>
      </c>
      <c r="D1" s="1">
        <v>44226</v>
      </c>
      <c r="E1" s="1">
        <v>44227</v>
      </c>
      <c r="F1" s="1">
        <v>44228</v>
      </c>
      <c r="H1" s="25"/>
      <c r="I1" s="25"/>
    </row>
    <row r="2" spans="1:9" x14ac:dyDescent="0.3">
      <c r="A2" s="28">
        <v>0.22916666666666666</v>
      </c>
      <c r="C2" s="13" t="s">
        <v>8</v>
      </c>
    </row>
    <row r="3" spans="1:9" x14ac:dyDescent="0.3">
      <c r="A3" s="28">
        <v>0.23611111111111113</v>
      </c>
      <c r="C3" s="13" t="s">
        <v>9</v>
      </c>
    </row>
    <row r="4" spans="1:9" x14ac:dyDescent="0.3">
      <c r="A4" s="28">
        <v>0.24305555555555555</v>
      </c>
      <c r="C4" s="13" t="s">
        <v>10</v>
      </c>
    </row>
    <row r="5" spans="1:9" x14ac:dyDescent="0.3">
      <c r="A5" s="28">
        <v>0.25</v>
      </c>
      <c r="C5" s="13" t="s">
        <v>45</v>
      </c>
      <c r="D5" s="13" t="s">
        <v>8</v>
      </c>
      <c r="E5" s="13" t="s">
        <v>8</v>
      </c>
    </row>
    <row r="6" spans="1:9" x14ac:dyDescent="0.3">
      <c r="A6" s="28">
        <v>0.25694444444444497</v>
      </c>
      <c r="C6" s="2" t="s">
        <v>36</v>
      </c>
      <c r="D6" s="13" t="s">
        <v>64</v>
      </c>
      <c r="E6" s="13" t="s">
        <v>64</v>
      </c>
    </row>
    <row r="7" spans="1:9" x14ac:dyDescent="0.3">
      <c r="A7" s="28">
        <v>0.26388888888888901</v>
      </c>
      <c r="C7" s="2" t="s">
        <v>36</v>
      </c>
      <c r="D7" s="12" t="s">
        <v>46</v>
      </c>
      <c r="E7" s="12" t="s">
        <v>46</v>
      </c>
    </row>
    <row r="8" spans="1:9" x14ac:dyDescent="0.3">
      <c r="A8" s="28">
        <v>0.27083333333333398</v>
      </c>
      <c r="B8" s="13" t="s">
        <v>8</v>
      </c>
      <c r="C8" s="12" t="s">
        <v>46</v>
      </c>
      <c r="D8" s="14" t="s">
        <v>68</v>
      </c>
      <c r="E8" s="14" t="s">
        <v>98</v>
      </c>
      <c r="F8" s="13" t="s">
        <v>117</v>
      </c>
    </row>
    <row r="9" spans="1:9" x14ac:dyDescent="0.3">
      <c r="A9" s="28">
        <v>0.27777777777777801</v>
      </c>
      <c r="B9" s="13" t="s">
        <v>9</v>
      </c>
      <c r="C9" s="12" t="s">
        <v>46</v>
      </c>
      <c r="D9" s="12" t="s">
        <v>69</v>
      </c>
      <c r="E9" s="19" t="s">
        <v>99</v>
      </c>
      <c r="F9" s="12" t="s">
        <v>46</v>
      </c>
    </row>
    <row r="10" spans="1:9" x14ac:dyDescent="0.3">
      <c r="A10" s="28">
        <v>0.28472222222222199</v>
      </c>
      <c r="B10" s="13" t="s">
        <v>10</v>
      </c>
      <c r="C10" s="12" t="s">
        <v>0</v>
      </c>
      <c r="D10" s="12" t="s">
        <v>0</v>
      </c>
      <c r="E10" s="17" t="s">
        <v>100</v>
      </c>
      <c r="F10" s="22" t="s">
        <v>118</v>
      </c>
    </row>
    <row r="11" spans="1:9" x14ac:dyDescent="0.3">
      <c r="A11" s="28">
        <v>0.29166666666666702</v>
      </c>
      <c r="B11" s="12" t="s">
        <v>0</v>
      </c>
      <c r="C11" s="12" t="s">
        <v>0</v>
      </c>
      <c r="D11" s="12" t="s">
        <v>0</v>
      </c>
      <c r="E11" s="12" t="s">
        <v>0</v>
      </c>
      <c r="F11" s="22" t="s">
        <v>119</v>
      </c>
    </row>
    <row r="12" spans="1:9" x14ac:dyDescent="0.3">
      <c r="A12" s="28">
        <v>0.29861111111111099</v>
      </c>
      <c r="B12" s="12" t="s">
        <v>0</v>
      </c>
      <c r="C12" s="12" t="s">
        <v>0</v>
      </c>
      <c r="D12" s="2" t="s">
        <v>47</v>
      </c>
      <c r="E12" s="12" t="s">
        <v>0</v>
      </c>
      <c r="F12" s="14" t="s">
        <v>120</v>
      </c>
    </row>
    <row r="13" spans="1:9" x14ac:dyDescent="0.3">
      <c r="A13" s="28">
        <v>0.30555555555555602</v>
      </c>
      <c r="B13" s="12" t="s">
        <v>0</v>
      </c>
      <c r="C13" s="2" t="s">
        <v>47</v>
      </c>
      <c r="D13" s="2" t="s">
        <v>47</v>
      </c>
      <c r="E13" s="12" t="s">
        <v>0</v>
      </c>
      <c r="F13" s="14" t="s">
        <v>122</v>
      </c>
    </row>
    <row r="14" spans="1:9" x14ac:dyDescent="0.3">
      <c r="A14" s="28">
        <v>0.3125</v>
      </c>
      <c r="B14" s="2" t="s">
        <v>1</v>
      </c>
      <c r="C14" s="2" t="s">
        <v>47</v>
      </c>
      <c r="D14" s="2" t="s">
        <v>47</v>
      </c>
      <c r="E14" s="2" t="s">
        <v>1</v>
      </c>
      <c r="F14" s="14" t="s">
        <v>121</v>
      </c>
    </row>
    <row r="15" spans="1:9" x14ac:dyDescent="0.3">
      <c r="A15" s="28">
        <v>0.31944444444444497</v>
      </c>
      <c r="B15" s="2" t="s">
        <v>1</v>
      </c>
      <c r="C15" s="2" t="s">
        <v>47</v>
      </c>
      <c r="D15" s="2" t="s">
        <v>47</v>
      </c>
      <c r="E15" s="5" t="s">
        <v>101</v>
      </c>
      <c r="F15" s="17" t="s">
        <v>123</v>
      </c>
    </row>
    <row r="16" spans="1:9" ht="15" thickBot="1" x14ac:dyDescent="0.35">
      <c r="A16" s="29">
        <v>0.32638888888888901</v>
      </c>
      <c r="B16" s="9" t="s">
        <v>1</v>
      </c>
      <c r="C16" s="9" t="s">
        <v>47</v>
      </c>
      <c r="D16" s="10" t="s">
        <v>71</v>
      </c>
      <c r="E16" s="10" t="s">
        <v>102</v>
      </c>
      <c r="F16" s="18" t="s">
        <v>123</v>
      </c>
    </row>
    <row r="17" spans="1:6" ht="15" thickTop="1" x14ac:dyDescent="0.3">
      <c r="A17" s="28">
        <v>0.33333333333333398</v>
      </c>
      <c r="B17" s="5" t="s">
        <v>4</v>
      </c>
      <c r="C17" s="2" t="s">
        <v>47</v>
      </c>
      <c r="D17" s="5" t="s">
        <v>70</v>
      </c>
      <c r="E17" s="17" t="s">
        <v>103</v>
      </c>
      <c r="F17" s="5" t="s">
        <v>124</v>
      </c>
    </row>
    <row r="18" spans="1:6" x14ac:dyDescent="0.3">
      <c r="A18" s="28">
        <v>0.34027777777777901</v>
      </c>
      <c r="B18" s="5" t="s">
        <v>7</v>
      </c>
      <c r="C18" s="14" t="s">
        <v>48</v>
      </c>
      <c r="D18" s="2" t="s">
        <v>1</v>
      </c>
      <c r="E18" s="17" t="s">
        <v>103</v>
      </c>
      <c r="F18" s="2" t="s">
        <v>1</v>
      </c>
    </row>
    <row r="19" spans="1:6" x14ac:dyDescent="0.3">
      <c r="A19" s="28">
        <v>0.34722222222222299</v>
      </c>
      <c r="B19" s="2" t="s">
        <v>2</v>
      </c>
      <c r="C19" s="14" t="s">
        <v>49</v>
      </c>
      <c r="D19" s="2" t="s">
        <v>1</v>
      </c>
      <c r="E19" s="17" t="s">
        <v>103</v>
      </c>
      <c r="F19" s="2" t="s">
        <v>1</v>
      </c>
    </row>
    <row r="20" spans="1:6" x14ac:dyDescent="0.3">
      <c r="A20" s="28">
        <v>0.35416666666666802</v>
      </c>
      <c r="B20" s="2" t="s">
        <v>2</v>
      </c>
      <c r="C20" s="2" t="s">
        <v>1</v>
      </c>
      <c r="D20" s="17" t="s">
        <v>76</v>
      </c>
      <c r="E20" s="2" t="s">
        <v>47</v>
      </c>
      <c r="F20" s="2" t="s">
        <v>1</v>
      </c>
    </row>
    <row r="21" spans="1:6" x14ac:dyDescent="0.3">
      <c r="A21" s="28">
        <v>0.36111111111111199</v>
      </c>
      <c r="B21" s="2" t="s">
        <v>2</v>
      </c>
      <c r="C21" s="2" t="s">
        <v>1</v>
      </c>
      <c r="D21" s="17" t="s">
        <v>75</v>
      </c>
      <c r="E21" s="2" t="s">
        <v>47</v>
      </c>
      <c r="F21" s="6" t="s">
        <v>127</v>
      </c>
    </row>
    <row r="22" spans="1:6" x14ac:dyDescent="0.3">
      <c r="A22" s="28">
        <v>0.36805555555555702</v>
      </c>
      <c r="B22" s="6" t="s">
        <v>5</v>
      </c>
      <c r="C22" s="2" t="s">
        <v>1</v>
      </c>
      <c r="D22" s="6" t="s">
        <v>72</v>
      </c>
      <c r="E22" s="6" t="s">
        <v>72</v>
      </c>
      <c r="F22" s="6" t="s">
        <v>127</v>
      </c>
    </row>
    <row r="23" spans="1:6" x14ac:dyDescent="0.3">
      <c r="A23" s="28">
        <v>0.374999999999999</v>
      </c>
      <c r="B23" s="6" t="s">
        <v>5</v>
      </c>
      <c r="C23" s="2" t="s">
        <v>1</v>
      </c>
      <c r="D23" s="6" t="s">
        <v>72</v>
      </c>
      <c r="E23" s="6" t="s">
        <v>72</v>
      </c>
      <c r="F23" s="6" t="s">
        <v>127</v>
      </c>
    </row>
    <row r="24" spans="1:6" x14ac:dyDescent="0.3">
      <c r="A24" s="28">
        <v>0.38194444444444298</v>
      </c>
      <c r="B24" s="5" t="s">
        <v>6</v>
      </c>
      <c r="C24" s="14" t="s">
        <v>50</v>
      </c>
      <c r="D24" s="6" t="s">
        <v>74</v>
      </c>
      <c r="E24" s="15" t="s">
        <v>104</v>
      </c>
      <c r="F24" s="6" t="s">
        <v>128</v>
      </c>
    </row>
    <row r="25" spans="1:6" x14ac:dyDescent="0.3">
      <c r="A25" s="28">
        <v>0.38888888888888701</v>
      </c>
      <c r="B25" s="3" t="s">
        <v>3</v>
      </c>
      <c r="C25" s="6" t="s">
        <v>51</v>
      </c>
      <c r="D25" s="14" t="s">
        <v>78</v>
      </c>
      <c r="E25" s="21" t="s">
        <v>105</v>
      </c>
      <c r="F25" s="6" t="s">
        <v>125</v>
      </c>
    </row>
    <row r="26" spans="1:6" x14ac:dyDescent="0.3">
      <c r="A26" s="28">
        <v>0.39583333333333098</v>
      </c>
      <c r="B26" s="3" t="s">
        <v>3</v>
      </c>
      <c r="C26" s="16" t="s">
        <v>77</v>
      </c>
      <c r="D26" s="16" t="s">
        <v>80</v>
      </c>
      <c r="E26" s="21" t="s">
        <v>105</v>
      </c>
      <c r="F26" s="6" t="s">
        <v>125</v>
      </c>
    </row>
    <row r="27" spans="1:6" x14ac:dyDescent="0.3">
      <c r="A27" s="28">
        <v>0.40277777777777501</v>
      </c>
      <c r="B27" s="3" t="s">
        <v>12</v>
      </c>
      <c r="C27" s="16" t="s">
        <v>77</v>
      </c>
      <c r="D27" s="16" t="s">
        <v>80</v>
      </c>
      <c r="E27" s="21" t="s">
        <v>105</v>
      </c>
      <c r="F27" s="6" t="s">
        <v>126</v>
      </c>
    </row>
    <row r="28" spans="1:6" x14ac:dyDescent="0.3">
      <c r="A28" s="28">
        <v>0.40972222222221899</v>
      </c>
      <c r="B28" s="19" t="s">
        <v>27</v>
      </c>
      <c r="C28" s="16" t="s">
        <v>77</v>
      </c>
      <c r="D28" s="16" t="s">
        <v>80</v>
      </c>
      <c r="E28" s="21" t="s">
        <v>105</v>
      </c>
      <c r="F28" s="6" t="s">
        <v>128</v>
      </c>
    </row>
    <row r="29" spans="1:6" x14ac:dyDescent="0.3">
      <c r="A29" s="28">
        <v>0.41666666666666302</v>
      </c>
      <c r="B29" s="14" t="s">
        <v>11</v>
      </c>
      <c r="C29" s="16" t="s">
        <v>77</v>
      </c>
      <c r="D29" s="6" t="s">
        <v>73</v>
      </c>
      <c r="E29" s="21" t="s">
        <v>105</v>
      </c>
      <c r="F29" s="17" t="s">
        <v>103</v>
      </c>
    </row>
    <row r="30" spans="1:6" x14ac:dyDescent="0.3">
      <c r="A30" s="28">
        <v>0.423611111111107</v>
      </c>
      <c r="B30" s="14" t="s">
        <v>11</v>
      </c>
      <c r="C30" s="16" t="s">
        <v>77</v>
      </c>
      <c r="D30" s="6" t="s">
        <v>73</v>
      </c>
      <c r="E30" s="21" t="s">
        <v>105</v>
      </c>
      <c r="F30" s="17" t="s">
        <v>123</v>
      </c>
    </row>
    <row r="31" spans="1:6" x14ac:dyDescent="0.3">
      <c r="A31" s="28">
        <v>0.43055555555555097</v>
      </c>
      <c r="B31" s="14" t="s">
        <v>11</v>
      </c>
      <c r="C31" s="16" t="s">
        <v>52</v>
      </c>
      <c r="D31" s="6" t="s">
        <v>73</v>
      </c>
      <c r="E31" s="6" t="s">
        <v>73</v>
      </c>
      <c r="F31" s="17" t="s">
        <v>123</v>
      </c>
    </row>
    <row r="32" spans="1:6" x14ac:dyDescent="0.3">
      <c r="A32" s="28">
        <v>0.437499999999995</v>
      </c>
      <c r="B32" s="14" t="s">
        <v>11</v>
      </c>
      <c r="C32" s="16" t="s">
        <v>52</v>
      </c>
      <c r="D32" s="17" t="s">
        <v>79</v>
      </c>
      <c r="E32" s="6" t="s">
        <v>73</v>
      </c>
      <c r="F32" s="14" t="s">
        <v>129</v>
      </c>
    </row>
    <row r="33" spans="1:6" x14ac:dyDescent="0.3">
      <c r="A33" s="28">
        <v>0.44444444444443898</v>
      </c>
      <c r="B33" s="14" t="s">
        <v>11</v>
      </c>
      <c r="C33" s="16" t="s">
        <v>77</v>
      </c>
      <c r="D33" s="17" t="s">
        <v>79</v>
      </c>
      <c r="E33" s="21" t="s">
        <v>105</v>
      </c>
      <c r="F33" s="15" t="s">
        <v>131</v>
      </c>
    </row>
    <row r="34" spans="1:6" x14ac:dyDescent="0.3">
      <c r="A34" s="28">
        <v>0.45138888888888301</v>
      </c>
      <c r="B34" s="6" t="s">
        <v>13</v>
      </c>
      <c r="C34" s="16" t="s">
        <v>77</v>
      </c>
      <c r="D34" s="17" t="s">
        <v>79</v>
      </c>
      <c r="E34" s="21" t="s">
        <v>105</v>
      </c>
      <c r="F34" s="15" t="s">
        <v>130</v>
      </c>
    </row>
    <row r="35" spans="1:6" x14ac:dyDescent="0.3">
      <c r="A35" s="28">
        <v>0.45833333333332699</v>
      </c>
      <c r="B35" s="6" t="s">
        <v>13</v>
      </c>
      <c r="C35" s="14" t="s">
        <v>53</v>
      </c>
      <c r="D35" s="16" t="s">
        <v>82</v>
      </c>
      <c r="E35" s="21" t="s">
        <v>106</v>
      </c>
      <c r="F35" s="16" t="s">
        <v>132</v>
      </c>
    </row>
    <row r="36" spans="1:6" x14ac:dyDescent="0.3">
      <c r="A36" s="28">
        <v>0.46527777777777102</v>
      </c>
      <c r="B36" s="6" t="s">
        <v>13</v>
      </c>
      <c r="C36" s="2" t="s">
        <v>54</v>
      </c>
      <c r="D36" s="17" t="s">
        <v>82</v>
      </c>
      <c r="E36" s="21" t="s">
        <v>106</v>
      </c>
      <c r="F36" s="16" t="s">
        <v>132</v>
      </c>
    </row>
    <row r="37" spans="1:6" x14ac:dyDescent="0.3">
      <c r="A37" s="28">
        <v>0.47222222222221499</v>
      </c>
      <c r="B37" s="14" t="s">
        <v>15</v>
      </c>
      <c r="C37" s="16" t="s">
        <v>77</v>
      </c>
      <c r="D37" s="17" t="s">
        <v>82</v>
      </c>
      <c r="E37" s="21" t="s">
        <v>106</v>
      </c>
      <c r="F37" s="16" t="s">
        <v>132</v>
      </c>
    </row>
    <row r="38" spans="1:6" x14ac:dyDescent="0.3">
      <c r="A38" s="28">
        <v>0.47916666666665902</v>
      </c>
      <c r="B38" s="3" t="s">
        <v>14</v>
      </c>
      <c r="C38" s="16" t="s">
        <v>77</v>
      </c>
      <c r="D38" s="17" t="s">
        <v>81</v>
      </c>
      <c r="E38" s="21" t="s">
        <v>106</v>
      </c>
      <c r="F38" s="16" t="s">
        <v>132</v>
      </c>
    </row>
    <row r="39" spans="1:6" x14ac:dyDescent="0.3">
      <c r="A39" s="28">
        <v>0.486111111111103</v>
      </c>
      <c r="B39" s="5" t="s">
        <v>16</v>
      </c>
      <c r="C39" s="16" t="s">
        <v>77</v>
      </c>
      <c r="D39" s="17" t="s">
        <v>81</v>
      </c>
      <c r="E39" s="20" t="s">
        <v>106</v>
      </c>
      <c r="F39" s="2" t="s">
        <v>133</v>
      </c>
    </row>
    <row r="40" spans="1:6" x14ac:dyDescent="0.3">
      <c r="A40" s="28">
        <v>0.49305555555554698</v>
      </c>
      <c r="B40" s="5" t="s">
        <v>16</v>
      </c>
      <c r="C40" s="16" t="s">
        <v>77</v>
      </c>
      <c r="D40" s="14" t="s">
        <v>83</v>
      </c>
      <c r="E40" s="20" t="s">
        <v>106</v>
      </c>
      <c r="F40" s="2" t="s">
        <v>133</v>
      </c>
    </row>
    <row r="41" spans="1:6" x14ac:dyDescent="0.3">
      <c r="A41" s="28">
        <v>0.49999999999999101</v>
      </c>
      <c r="B41" s="3" t="s">
        <v>17</v>
      </c>
      <c r="C41" s="16" t="s">
        <v>77</v>
      </c>
      <c r="D41" s="17" t="s">
        <v>81</v>
      </c>
      <c r="E41" s="6" t="s">
        <v>92</v>
      </c>
      <c r="F41" s="2" t="s">
        <v>133</v>
      </c>
    </row>
    <row r="42" spans="1:6" x14ac:dyDescent="0.3">
      <c r="A42" s="28">
        <v>0.50694444444443498</v>
      </c>
      <c r="B42" s="3" t="s">
        <v>17</v>
      </c>
      <c r="C42" s="17" t="s">
        <v>52</v>
      </c>
      <c r="D42" s="17" t="s">
        <v>81</v>
      </c>
      <c r="E42" s="6" t="s">
        <v>92</v>
      </c>
      <c r="F42" s="2" t="s">
        <v>133</v>
      </c>
    </row>
    <row r="43" spans="1:6" x14ac:dyDescent="0.3">
      <c r="A43" s="28">
        <v>0.51388888888887896</v>
      </c>
      <c r="B43" s="3" t="s">
        <v>17</v>
      </c>
      <c r="C43" s="17" t="s">
        <v>52</v>
      </c>
      <c r="D43" s="17" t="s">
        <v>81</v>
      </c>
      <c r="E43" s="6" t="s">
        <v>107</v>
      </c>
      <c r="F43" s="5" t="s">
        <v>134</v>
      </c>
    </row>
    <row r="44" spans="1:6" x14ac:dyDescent="0.3">
      <c r="A44" s="28">
        <v>0.52083333333332305</v>
      </c>
      <c r="B44" s="3" t="s">
        <v>18</v>
      </c>
      <c r="C44" s="16" t="s">
        <v>77</v>
      </c>
      <c r="D44" s="17" t="s">
        <v>81</v>
      </c>
      <c r="E44" s="6" t="s">
        <v>107</v>
      </c>
      <c r="F44" s="5" t="s">
        <v>134</v>
      </c>
    </row>
    <row r="45" spans="1:6" x14ac:dyDescent="0.3">
      <c r="A45" s="28">
        <v>0.52777777777776702</v>
      </c>
      <c r="B45" s="3" t="s">
        <v>18</v>
      </c>
      <c r="C45" s="16" t="s">
        <v>77</v>
      </c>
      <c r="D45" s="2" t="s">
        <v>84</v>
      </c>
      <c r="E45" s="6" t="s">
        <v>108</v>
      </c>
      <c r="F45" s="5" t="s">
        <v>134</v>
      </c>
    </row>
    <row r="46" spans="1:6" x14ac:dyDescent="0.3">
      <c r="A46" s="28">
        <v>0.534722222222211</v>
      </c>
      <c r="B46" s="3" t="s">
        <v>20</v>
      </c>
      <c r="C46" s="16" t="s">
        <v>77</v>
      </c>
      <c r="D46" s="5" t="s">
        <v>85</v>
      </c>
      <c r="E46" s="5" t="s">
        <v>86</v>
      </c>
      <c r="F46" s="5" t="s">
        <v>134</v>
      </c>
    </row>
    <row r="47" spans="1:6" x14ac:dyDescent="0.3">
      <c r="A47" s="28">
        <v>0.54166666666665497</v>
      </c>
      <c r="B47" s="3" t="s">
        <v>20</v>
      </c>
      <c r="C47" s="16" t="s">
        <v>77</v>
      </c>
      <c r="D47" s="5" t="s">
        <v>86</v>
      </c>
      <c r="E47" s="5" t="s">
        <v>86</v>
      </c>
      <c r="F47" s="5" t="s">
        <v>134</v>
      </c>
    </row>
    <row r="48" spans="1:6" x14ac:dyDescent="0.3">
      <c r="A48" s="28">
        <v>0.54861111111109895</v>
      </c>
      <c r="B48" s="3" t="s">
        <v>19</v>
      </c>
      <c r="C48" s="16" t="s">
        <v>77</v>
      </c>
      <c r="D48" s="17" t="s">
        <v>87</v>
      </c>
      <c r="E48" s="2" t="s">
        <v>84</v>
      </c>
      <c r="F48" s="5" t="s">
        <v>134</v>
      </c>
    </row>
    <row r="49" spans="1:6" x14ac:dyDescent="0.3">
      <c r="A49" s="28">
        <v>0.55555555555554303</v>
      </c>
      <c r="B49" s="6" t="s">
        <v>21</v>
      </c>
      <c r="C49" s="16" t="s">
        <v>77</v>
      </c>
      <c r="D49" s="17" t="s">
        <v>87</v>
      </c>
      <c r="E49" s="14" t="s">
        <v>109</v>
      </c>
      <c r="F49" s="5" t="s">
        <v>134</v>
      </c>
    </row>
    <row r="50" spans="1:6" x14ac:dyDescent="0.3">
      <c r="A50" s="28">
        <v>0.56249999999998701</v>
      </c>
      <c r="B50" s="5" t="s">
        <v>22</v>
      </c>
      <c r="C50" s="20" t="s">
        <v>55</v>
      </c>
      <c r="D50" s="17" t="s">
        <v>88</v>
      </c>
      <c r="E50" s="16" t="s">
        <v>151</v>
      </c>
      <c r="F50" s="16" t="s">
        <v>154</v>
      </c>
    </row>
    <row r="51" spans="1:6" x14ac:dyDescent="0.3">
      <c r="A51" s="28">
        <v>0.56944444444443099</v>
      </c>
      <c r="B51" s="14" t="s">
        <v>24</v>
      </c>
      <c r="C51" s="20" t="s">
        <v>55</v>
      </c>
      <c r="D51" s="17" t="s">
        <v>88</v>
      </c>
      <c r="E51" s="16" t="s">
        <v>151</v>
      </c>
      <c r="F51" s="16" t="s">
        <v>154</v>
      </c>
    </row>
    <row r="52" spans="1:6" x14ac:dyDescent="0.3">
      <c r="A52" s="28">
        <v>0.57638888888887496</v>
      </c>
      <c r="B52" s="6" t="s">
        <v>25</v>
      </c>
      <c r="C52" s="20" t="s">
        <v>55</v>
      </c>
      <c r="D52" s="17" t="s">
        <v>88</v>
      </c>
      <c r="E52" s="16" t="s">
        <v>151</v>
      </c>
      <c r="F52" s="16" t="s">
        <v>154</v>
      </c>
    </row>
    <row r="53" spans="1:6" x14ac:dyDescent="0.3">
      <c r="A53" s="28">
        <v>0.58333333333331905</v>
      </c>
      <c r="B53" s="13" t="s">
        <v>26</v>
      </c>
      <c r="C53" s="20" t="s">
        <v>55</v>
      </c>
      <c r="D53" s="16" t="s">
        <v>89</v>
      </c>
      <c r="E53" s="16" t="s">
        <v>151</v>
      </c>
      <c r="F53" s="16" t="s">
        <v>154</v>
      </c>
    </row>
    <row r="54" spans="1:6" x14ac:dyDescent="0.3">
      <c r="A54" s="28">
        <v>0.59027777777776302</v>
      </c>
      <c r="B54" s="19" t="s">
        <v>28</v>
      </c>
      <c r="C54" s="16" t="s">
        <v>77</v>
      </c>
      <c r="D54" s="16" t="s">
        <v>89</v>
      </c>
      <c r="E54" s="16" t="s">
        <v>151</v>
      </c>
      <c r="F54" s="16" t="s">
        <v>154</v>
      </c>
    </row>
    <row r="55" spans="1:6" x14ac:dyDescent="0.3">
      <c r="A55" s="28">
        <v>0.597222222222207</v>
      </c>
      <c r="B55" s="14" t="s">
        <v>23</v>
      </c>
      <c r="C55" s="16" t="s">
        <v>77</v>
      </c>
      <c r="D55" s="17" t="s">
        <v>90</v>
      </c>
      <c r="E55" s="16" t="s">
        <v>151</v>
      </c>
      <c r="F55" s="16" t="s">
        <v>154</v>
      </c>
    </row>
    <row r="56" spans="1:6" x14ac:dyDescent="0.3">
      <c r="A56" s="28">
        <v>0.60416666666665098</v>
      </c>
      <c r="B56" s="2" t="s">
        <v>29</v>
      </c>
      <c r="C56" s="16" t="s">
        <v>77</v>
      </c>
      <c r="D56" s="14" t="s">
        <v>91</v>
      </c>
      <c r="E56" s="6" t="s">
        <v>111</v>
      </c>
      <c r="F56" s="16" t="s">
        <v>154</v>
      </c>
    </row>
    <row r="57" spans="1:6" x14ac:dyDescent="0.3">
      <c r="A57" s="28">
        <v>0.61111111111109495</v>
      </c>
      <c r="B57" s="2" t="s">
        <v>29</v>
      </c>
      <c r="C57" s="2" t="s">
        <v>56</v>
      </c>
      <c r="D57" s="17" t="s">
        <v>81</v>
      </c>
      <c r="E57" s="6" t="s">
        <v>112</v>
      </c>
      <c r="F57" s="16" t="s">
        <v>154</v>
      </c>
    </row>
    <row r="58" spans="1:6" x14ac:dyDescent="0.3">
      <c r="A58" s="28">
        <v>0.61805555555553904</v>
      </c>
      <c r="B58" s="5" t="s">
        <v>30</v>
      </c>
      <c r="C58" s="2" t="s">
        <v>56</v>
      </c>
      <c r="D58" s="17" t="s">
        <v>81</v>
      </c>
      <c r="E58" s="6" t="s">
        <v>112</v>
      </c>
      <c r="F58" s="16" t="s">
        <v>154</v>
      </c>
    </row>
    <row r="59" spans="1:6" x14ac:dyDescent="0.3">
      <c r="A59" s="28">
        <v>0.62499999999998301</v>
      </c>
      <c r="B59" s="16" t="s">
        <v>31</v>
      </c>
      <c r="C59" s="2" t="s">
        <v>56</v>
      </c>
      <c r="D59" s="14" t="s">
        <v>94</v>
      </c>
      <c r="E59" s="6" t="s">
        <v>110</v>
      </c>
      <c r="F59" s="16" t="s">
        <v>154</v>
      </c>
    </row>
    <row r="60" spans="1:6" x14ac:dyDescent="0.3">
      <c r="A60" s="28">
        <v>0.63194444444442699</v>
      </c>
      <c r="B60" s="16" t="s">
        <v>31</v>
      </c>
      <c r="C60" s="17" t="s">
        <v>77</v>
      </c>
      <c r="D60" s="6" t="s">
        <v>92</v>
      </c>
      <c r="E60" s="6" t="s">
        <v>112</v>
      </c>
      <c r="F60" s="16" t="s">
        <v>154</v>
      </c>
    </row>
    <row r="61" spans="1:6" x14ac:dyDescent="0.3">
      <c r="A61" s="28">
        <v>0.63888888888887096</v>
      </c>
      <c r="B61" s="16" t="s">
        <v>31</v>
      </c>
      <c r="C61" s="17" t="s">
        <v>77</v>
      </c>
      <c r="D61" s="6" t="s">
        <v>92</v>
      </c>
      <c r="E61" s="6" t="s">
        <v>112</v>
      </c>
      <c r="F61" s="5" t="s">
        <v>135</v>
      </c>
    </row>
    <row r="62" spans="1:6" x14ac:dyDescent="0.3">
      <c r="A62" s="28">
        <v>0.64583333333331505</v>
      </c>
      <c r="B62" s="16" t="s">
        <v>31</v>
      </c>
      <c r="C62" s="17" t="s">
        <v>77</v>
      </c>
      <c r="D62" s="6" t="s">
        <v>93</v>
      </c>
      <c r="E62" s="16" t="s">
        <v>151</v>
      </c>
      <c r="F62" s="5" t="s">
        <v>135</v>
      </c>
    </row>
    <row r="63" spans="1:6" x14ac:dyDescent="0.3">
      <c r="A63" s="28">
        <v>0.65277777777775903</v>
      </c>
      <c r="B63" s="3" t="s">
        <v>32</v>
      </c>
      <c r="C63" s="2" t="s">
        <v>57</v>
      </c>
      <c r="D63" s="14" t="s">
        <v>94</v>
      </c>
      <c r="E63" s="16" t="s">
        <v>151</v>
      </c>
      <c r="F63" s="5" t="s">
        <v>135</v>
      </c>
    </row>
    <row r="64" spans="1:6" x14ac:dyDescent="0.3">
      <c r="A64" s="28">
        <v>0.659722222222203</v>
      </c>
      <c r="B64" s="3" t="s">
        <v>33</v>
      </c>
      <c r="C64" s="2" t="s">
        <v>57</v>
      </c>
      <c r="D64" s="17" t="s">
        <v>81</v>
      </c>
      <c r="E64" s="16" t="s">
        <v>151</v>
      </c>
      <c r="F64" s="22" t="s">
        <v>137</v>
      </c>
    </row>
    <row r="65" spans="1:11" x14ac:dyDescent="0.3">
      <c r="A65" s="28">
        <v>0.66666666666664598</v>
      </c>
      <c r="B65" s="3" t="s">
        <v>34</v>
      </c>
      <c r="C65" s="2" t="s">
        <v>57</v>
      </c>
      <c r="D65" s="17" t="s">
        <v>81</v>
      </c>
      <c r="E65" s="17" t="s">
        <v>114</v>
      </c>
      <c r="F65" s="22" t="s">
        <v>137</v>
      </c>
    </row>
    <row r="66" spans="1:11" x14ac:dyDescent="0.3">
      <c r="A66" s="28">
        <v>0.67361111111108996</v>
      </c>
      <c r="B66" s="3" t="s">
        <v>35</v>
      </c>
      <c r="C66" s="2" t="s">
        <v>57</v>
      </c>
      <c r="D66" s="17" t="s">
        <v>81</v>
      </c>
      <c r="E66" s="17" t="s">
        <v>114</v>
      </c>
      <c r="F66" s="5" t="s">
        <v>136</v>
      </c>
    </row>
    <row r="67" spans="1:11" x14ac:dyDescent="0.3">
      <c r="A67" s="28">
        <v>0.68055555555553504</v>
      </c>
      <c r="B67" s="3" t="s">
        <v>35</v>
      </c>
      <c r="C67" s="2" t="s">
        <v>57</v>
      </c>
      <c r="D67" s="17" t="s">
        <v>81</v>
      </c>
      <c r="E67" s="2" t="s">
        <v>113</v>
      </c>
      <c r="F67" s="5" t="s">
        <v>136</v>
      </c>
    </row>
    <row r="68" spans="1:11" x14ac:dyDescent="0.3">
      <c r="A68" s="28">
        <v>0.68749999999997902</v>
      </c>
      <c r="B68" s="3" t="s">
        <v>35</v>
      </c>
      <c r="C68" s="2" t="s">
        <v>57</v>
      </c>
      <c r="D68" s="17" t="s">
        <v>81</v>
      </c>
      <c r="E68" s="2" t="s">
        <v>113</v>
      </c>
      <c r="F68" s="5" t="s">
        <v>136</v>
      </c>
    </row>
    <row r="69" spans="1:11" x14ac:dyDescent="0.3">
      <c r="A69" s="28">
        <v>0.69444444444442299</v>
      </c>
      <c r="B69" s="3" t="s">
        <v>35</v>
      </c>
      <c r="C69" s="17" t="s">
        <v>77</v>
      </c>
      <c r="D69" s="17" t="s">
        <v>81</v>
      </c>
      <c r="E69" s="2" t="s">
        <v>113</v>
      </c>
      <c r="F69" s="5" t="s">
        <v>136</v>
      </c>
    </row>
    <row r="70" spans="1:11" x14ac:dyDescent="0.3">
      <c r="A70" s="28">
        <v>0.70138888888886697</v>
      </c>
      <c r="B70" s="3" t="s">
        <v>35</v>
      </c>
      <c r="C70" s="17" t="s">
        <v>77</v>
      </c>
      <c r="D70" s="17" t="s">
        <v>81</v>
      </c>
      <c r="E70" s="17" t="s">
        <v>114</v>
      </c>
      <c r="F70" s="5" t="s">
        <v>136</v>
      </c>
    </row>
    <row r="71" spans="1:11" ht="15" thickBot="1" x14ac:dyDescent="0.35">
      <c r="A71" s="29">
        <v>0.70833333333331105</v>
      </c>
      <c r="B71" s="7" t="s">
        <v>35</v>
      </c>
      <c r="C71" s="18" t="s">
        <v>77</v>
      </c>
      <c r="D71" s="18" t="s">
        <v>81</v>
      </c>
      <c r="E71" s="18" t="s">
        <v>114</v>
      </c>
      <c r="F71" s="10" t="s">
        <v>136</v>
      </c>
      <c r="G71" s="63"/>
      <c r="H71" s="64"/>
      <c r="I71" s="64"/>
      <c r="J71" s="8"/>
      <c r="K71" s="8"/>
    </row>
    <row r="72" spans="1:11" s="11" customFormat="1" ht="15" thickTop="1" x14ac:dyDescent="0.3">
      <c r="A72" s="30">
        <v>0.71527777777775503</v>
      </c>
      <c r="B72" s="2" t="s">
        <v>35</v>
      </c>
      <c r="C72" s="17" t="s">
        <v>77</v>
      </c>
      <c r="D72" s="17" t="s">
        <v>81</v>
      </c>
      <c r="E72" s="2" t="s">
        <v>115</v>
      </c>
      <c r="F72" s="5" t="s">
        <v>136</v>
      </c>
      <c r="G72" s="60"/>
      <c r="H72" s="32"/>
      <c r="I72" s="32"/>
      <c r="J72" s="2"/>
      <c r="K72" s="2"/>
    </row>
    <row r="73" spans="1:11" x14ac:dyDescent="0.3">
      <c r="A73" s="28">
        <v>0.72222222222219901</v>
      </c>
      <c r="B73" s="3" t="s">
        <v>36</v>
      </c>
      <c r="C73" s="6" t="s">
        <v>58</v>
      </c>
      <c r="D73" s="17" t="s">
        <v>81</v>
      </c>
      <c r="E73" s="5" t="s">
        <v>115</v>
      </c>
      <c r="F73" s="5" t="s">
        <v>136</v>
      </c>
    </row>
    <row r="74" spans="1:11" x14ac:dyDescent="0.3">
      <c r="A74" s="28">
        <v>0.72916666666664298</v>
      </c>
      <c r="B74" s="3" t="s">
        <v>40</v>
      </c>
      <c r="C74" s="6" t="s">
        <v>58</v>
      </c>
      <c r="D74" s="17" t="s">
        <v>81</v>
      </c>
      <c r="E74" s="5" t="s">
        <v>115</v>
      </c>
      <c r="F74" s="5" t="s">
        <v>136</v>
      </c>
    </row>
    <row r="75" spans="1:11" x14ac:dyDescent="0.3">
      <c r="A75" s="28">
        <v>0.73611111111108696</v>
      </c>
      <c r="B75" s="2" t="s">
        <v>37</v>
      </c>
      <c r="C75" s="6" t="s">
        <v>58</v>
      </c>
      <c r="D75" s="17" t="s">
        <v>81</v>
      </c>
      <c r="E75" s="5" t="s">
        <v>115</v>
      </c>
      <c r="F75" s="5" t="s">
        <v>136</v>
      </c>
    </row>
    <row r="76" spans="1:11" x14ac:dyDescent="0.3">
      <c r="A76" s="28">
        <v>0.74305555555553104</v>
      </c>
      <c r="B76" s="2" t="s">
        <v>37</v>
      </c>
      <c r="C76" s="22" t="s">
        <v>59</v>
      </c>
      <c r="D76" s="2" t="s">
        <v>95</v>
      </c>
      <c r="E76" s="5" t="s">
        <v>115</v>
      </c>
      <c r="F76" s="5" t="s">
        <v>136</v>
      </c>
    </row>
    <row r="77" spans="1:11" x14ac:dyDescent="0.3">
      <c r="A77" s="28">
        <v>0.74999999999997502</v>
      </c>
      <c r="B77" s="2" t="s">
        <v>37</v>
      </c>
      <c r="C77" s="22" t="s">
        <v>59</v>
      </c>
      <c r="D77" s="2" t="s">
        <v>95</v>
      </c>
      <c r="E77" s="5" t="s">
        <v>115</v>
      </c>
      <c r="F77" s="5" t="s">
        <v>136</v>
      </c>
    </row>
    <row r="78" spans="1:11" x14ac:dyDescent="0.3">
      <c r="A78" s="28">
        <v>0.756944444444419</v>
      </c>
      <c r="B78" s="2" t="s">
        <v>37</v>
      </c>
      <c r="C78" s="22" t="s">
        <v>59</v>
      </c>
      <c r="D78" s="2" t="s">
        <v>95</v>
      </c>
      <c r="E78" s="5" t="s">
        <v>116</v>
      </c>
      <c r="F78" s="5" t="s">
        <v>136</v>
      </c>
    </row>
    <row r="79" spans="1:11" x14ac:dyDescent="0.3">
      <c r="A79" s="28">
        <v>0.76388888888886297</v>
      </c>
      <c r="B79" s="5" t="s">
        <v>38</v>
      </c>
      <c r="C79" s="5" t="s">
        <v>60</v>
      </c>
      <c r="D79" s="5" t="s">
        <v>95</v>
      </c>
      <c r="E79" s="5" t="s">
        <v>116</v>
      </c>
      <c r="F79" s="5" t="s">
        <v>136</v>
      </c>
    </row>
    <row r="80" spans="1:11" x14ac:dyDescent="0.3">
      <c r="A80" s="28">
        <v>0.77083333333330695</v>
      </c>
      <c r="B80" s="5" t="s">
        <v>38</v>
      </c>
      <c r="C80" s="5" t="s">
        <v>60</v>
      </c>
      <c r="D80" s="5" t="s">
        <v>95</v>
      </c>
      <c r="E80" s="5" t="s">
        <v>116</v>
      </c>
      <c r="F80" s="5" t="s">
        <v>136</v>
      </c>
    </row>
    <row r="81" spans="1:7" x14ac:dyDescent="0.3">
      <c r="A81" s="28">
        <v>0.77777777777775103</v>
      </c>
      <c r="B81" s="5" t="s">
        <v>38</v>
      </c>
      <c r="C81" s="17" t="s">
        <v>77</v>
      </c>
      <c r="D81" s="5" t="s">
        <v>95</v>
      </c>
      <c r="E81" s="5" t="s">
        <v>116</v>
      </c>
      <c r="F81" s="5" t="s">
        <v>138</v>
      </c>
    </row>
    <row r="82" spans="1:7" x14ac:dyDescent="0.3">
      <c r="A82" s="28">
        <v>0.78472222222219501</v>
      </c>
      <c r="B82" s="5" t="s">
        <v>38</v>
      </c>
      <c r="C82" s="17" t="s">
        <v>77</v>
      </c>
      <c r="D82" s="5" t="s">
        <v>95</v>
      </c>
      <c r="E82" s="5" t="s">
        <v>116</v>
      </c>
      <c r="F82" s="5" t="s">
        <v>140</v>
      </c>
    </row>
    <row r="83" spans="1:7" x14ac:dyDescent="0.3">
      <c r="A83" s="28">
        <v>0.79166666666663899</v>
      </c>
      <c r="B83" s="5" t="s">
        <v>38</v>
      </c>
      <c r="C83" s="17" t="s">
        <v>77</v>
      </c>
      <c r="D83" s="22" t="s">
        <v>96</v>
      </c>
      <c r="E83" s="5" t="s">
        <v>116</v>
      </c>
      <c r="F83" s="5" t="s">
        <v>139</v>
      </c>
    </row>
    <row r="84" spans="1:7" x14ac:dyDescent="0.3">
      <c r="A84" s="28">
        <v>0.79861111111108296</v>
      </c>
      <c r="B84" s="14" t="s">
        <v>39</v>
      </c>
      <c r="C84" s="17" t="s">
        <v>77</v>
      </c>
      <c r="D84" s="22" t="s">
        <v>96</v>
      </c>
      <c r="E84" s="5" t="s">
        <v>115</v>
      </c>
      <c r="F84" s="5" t="s">
        <v>139</v>
      </c>
    </row>
    <row r="85" spans="1:7" x14ac:dyDescent="0.3">
      <c r="A85" s="28">
        <v>0.80555555555552705</v>
      </c>
      <c r="B85" s="19" t="s">
        <v>41</v>
      </c>
      <c r="C85" s="17" t="s">
        <v>77</v>
      </c>
      <c r="D85" s="17" t="s">
        <v>81</v>
      </c>
      <c r="E85" s="5" t="s">
        <v>115</v>
      </c>
      <c r="F85" s="5" t="s">
        <v>139</v>
      </c>
    </row>
    <row r="86" spans="1:7" x14ac:dyDescent="0.3">
      <c r="A86" s="28">
        <v>0.81249999999997102</v>
      </c>
      <c r="B86" s="19" t="s">
        <v>42</v>
      </c>
      <c r="C86" s="17" t="s">
        <v>77</v>
      </c>
      <c r="D86" s="17" t="s">
        <v>81</v>
      </c>
      <c r="E86" s="5" t="s">
        <v>115</v>
      </c>
      <c r="F86" s="5" t="s">
        <v>139</v>
      </c>
    </row>
    <row r="87" spans="1:7" x14ac:dyDescent="0.3">
      <c r="A87" s="28">
        <v>0.819444444444415</v>
      </c>
      <c r="B87" s="5" t="s">
        <v>61</v>
      </c>
      <c r="C87" s="17" t="s">
        <v>77</v>
      </c>
      <c r="D87" s="17" t="s">
        <v>81</v>
      </c>
      <c r="E87" s="5" t="s">
        <v>115</v>
      </c>
      <c r="F87" s="5" t="s">
        <v>140</v>
      </c>
    </row>
    <row r="88" spans="1:7" x14ac:dyDescent="0.3">
      <c r="A88" s="28">
        <v>0.82638888888885897</v>
      </c>
      <c r="B88" s="5" t="s">
        <v>61</v>
      </c>
      <c r="C88" s="2" t="s">
        <v>62</v>
      </c>
      <c r="D88" s="17" t="s">
        <v>81</v>
      </c>
      <c r="E88" s="5" t="s">
        <v>115</v>
      </c>
      <c r="F88" s="4" t="s">
        <v>66</v>
      </c>
      <c r="G88" s="65"/>
    </row>
    <row r="89" spans="1:7" x14ac:dyDescent="0.3">
      <c r="A89" s="28">
        <v>0.83333333333330295</v>
      </c>
      <c r="B89" s="5" t="s">
        <v>43</v>
      </c>
      <c r="C89" s="2" t="s">
        <v>62</v>
      </c>
      <c r="D89" s="5" t="s">
        <v>97</v>
      </c>
      <c r="E89" s="5" t="s">
        <v>115</v>
      </c>
      <c r="F89" s="13" t="s">
        <v>44</v>
      </c>
    </row>
    <row r="90" spans="1:7" x14ac:dyDescent="0.3">
      <c r="A90" s="28">
        <v>0.84027777777774704</v>
      </c>
      <c r="B90" s="5" t="s">
        <v>43</v>
      </c>
      <c r="C90" s="5" t="s">
        <v>63</v>
      </c>
      <c r="D90" s="5" t="s">
        <v>97</v>
      </c>
      <c r="E90" s="16" t="s">
        <v>103</v>
      </c>
      <c r="F90" s="13" t="s">
        <v>44</v>
      </c>
    </row>
    <row r="91" spans="1:7" x14ac:dyDescent="0.3">
      <c r="A91" s="28">
        <v>0.84722222222219101</v>
      </c>
      <c r="B91" s="5" t="s">
        <v>43</v>
      </c>
      <c r="C91" s="23" t="s">
        <v>65</v>
      </c>
      <c r="D91" s="5" t="s">
        <v>97</v>
      </c>
      <c r="E91" s="16" t="s">
        <v>103</v>
      </c>
      <c r="F91" s="13" t="s">
        <v>44</v>
      </c>
    </row>
    <row r="92" spans="1:7" x14ac:dyDescent="0.3">
      <c r="A92" s="28">
        <v>0.85416666666663499</v>
      </c>
      <c r="B92" s="5" t="s">
        <v>43</v>
      </c>
      <c r="C92" s="4" t="s">
        <v>66</v>
      </c>
      <c r="D92" s="4" t="s">
        <v>66</v>
      </c>
      <c r="E92" s="16" t="s">
        <v>103</v>
      </c>
      <c r="F92" s="13" t="s">
        <v>44</v>
      </c>
    </row>
    <row r="93" spans="1:7" x14ac:dyDescent="0.3">
      <c r="A93" s="28">
        <v>0.86111111111107896</v>
      </c>
      <c r="B93" s="5" t="s">
        <v>43</v>
      </c>
      <c r="C93" s="4" t="s">
        <v>211</v>
      </c>
      <c r="D93" s="4" t="s">
        <v>66</v>
      </c>
      <c r="E93" s="16" t="s">
        <v>103</v>
      </c>
      <c r="F93" s="13" t="s">
        <v>44</v>
      </c>
    </row>
    <row r="94" spans="1:7" x14ac:dyDescent="0.3">
      <c r="A94" s="28">
        <v>0.86805555555552305</v>
      </c>
      <c r="B94" s="5" t="s">
        <v>43</v>
      </c>
      <c r="C94" s="4" t="s">
        <v>211</v>
      </c>
      <c r="D94" s="5" t="s">
        <v>43</v>
      </c>
      <c r="E94" s="4" t="s">
        <v>66</v>
      </c>
      <c r="F94" s="13" t="s">
        <v>44</v>
      </c>
    </row>
    <row r="95" spans="1:7" x14ac:dyDescent="0.3">
      <c r="A95" s="28">
        <v>0.87499999999996703</v>
      </c>
      <c r="B95" s="5" t="s">
        <v>43</v>
      </c>
      <c r="C95" s="13" t="s">
        <v>44</v>
      </c>
      <c r="D95" s="5" t="s">
        <v>43</v>
      </c>
      <c r="E95" s="13" t="s">
        <v>44</v>
      </c>
      <c r="F95" s="13" t="s">
        <v>44</v>
      </c>
    </row>
    <row r="96" spans="1:7" x14ac:dyDescent="0.3">
      <c r="A96" s="28">
        <v>0.881944444444411</v>
      </c>
      <c r="B96" s="5" t="s">
        <v>43</v>
      </c>
      <c r="C96" s="13" t="s">
        <v>44</v>
      </c>
      <c r="D96" s="5" t="s">
        <v>43</v>
      </c>
      <c r="E96" s="13" t="s">
        <v>44</v>
      </c>
      <c r="F96" s="13" t="s">
        <v>44</v>
      </c>
    </row>
    <row r="97" spans="1:10" x14ac:dyDescent="0.3">
      <c r="A97" s="28">
        <v>0.88888888888885498</v>
      </c>
      <c r="B97" s="5" t="s">
        <v>43</v>
      </c>
      <c r="C97" s="13" t="s">
        <v>44</v>
      </c>
      <c r="D97" s="5" t="s">
        <v>43</v>
      </c>
      <c r="E97" s="13" t="s">
        <v>44</v>
      </c>
      <c r="F97" s="13" t="s">
        <v>44</v>
      </c>
    </row>
    <row r="98" spans="1:10" x14ac:dyDescent="0.3">
      <c r="A98" s="28">
        <v>0.89583333333329895</v>
      </c>
      <c r="B98" s="5" t="s">
        <v>43</v>
      </c>
      <c r="C98" s="13" t="s">
        <v>44</v>
      </c>
      <c r="D98" s="5" t="s">
        <v>43</v>
      </c>
      <c r="E98" s="13" t="s">
        <v>44</v>
      </c>
    </row>
    <row r="99" spans="1:10" x14ac:dyDescent="0.3">
      <c r="A99" s="28">
        <v>0.90277777777774304</v>
      </c>
      <c r="B99" s="4" t="s">
        <v>66</v>
      </c>
      <c r="C99" s="13" t="s">
        <v>44</v>
      </c>
      <c r="D99" s="13" t="s">
        <v>44</v>
      </c>
      <c r="E99" s="13" t="s">
        <v>44</v>
      </c>
    </row>
    <row r="100" spans="1:10" x14ac:dyDescent="0.3">
      <c r="A100" s="28">
        <v>0.90972222222218702</v>
      </c>
      <c r="B100" s="13" t="s">
        <v>44</v>
      </c>
      <c r="C100" s="24" t="s">
        <v>67</v>
      </c>
      <c r="D100" s="13" t="s">
        <v>44</v>
      </c>
      <c r="E100" s="13" t="s">
        <v>44</v>
      </c>
    </row>
    <row r="101" spans="1:10" x14ac:dyDescent="0.3">
      <c r="A101" s="28">
        <v>0.91666666666663099</v>
      </c>
      <c r="B101" s="13" t="s">
        <v>44</v>
      </c>
      <c r="C101" s="24" t="s">
        <v>67</v>
      </c>
      <c r="D101" s="13" t="s">
        <v>44</v>
      </c>
    </row>
    <row r="102" spans="1:10" x14ac:dyDescent="0.3">
      <c r="A102" s="28">
        <v>0.92361111111107497</v>
      </c>
      <c r="B102" s="13" t="s">
        <v>44</v>
      </c>
      <c r="C102" s="24" t="s">
        <v>67</v>
      </c>
      <c r="D102" s="13" t="s">
        <v>44</v>
      </c>
    </row>
    <row r="103" spans="1:10" x14ac:dyDescent="0.3">
      <c r="A103" s="28">
        <v>0.93055555555551905</v>
      </c>
      <c r="B103" s="13" t="s">
        <v>44</v>
      </c>
      <c r="C103" s="24" t="s">
        <v>67</v>
      </c>
      <c r="D103" s="13" t="s">
        <v>44</v>
      </c>
    </row>
    <row r="104" spans="1:10" x14ac:dyDescent="0.3">
      <c r="A104" s="28">
        <v>0.93749999999996303</v>
      </c>
      <c r="B104" s="13" t="s">
        <v>44</v>
      </c>
      <c r="C104" s="24" t="s">
        <v>67</v>
      </c>
      <c r="D104" s="13" t="s">
        <v>44</v>
      </c>
    </row>
    <row r="105" spans="1:10" x14ac:dyDescent="0.3">
      <c r="A105" s="28">
        <v>0.94444444444440701</v>
      </c>
      <c r="B105" s="13" t="s">
        <v>44</v>
      </c>
      <c r="C105" s="24" t="s">
        <v>67</v>
      </c>
      <c r="D105" s="13" t="s">
        <v>44</v>
      </c>
    </row>
    <row r="106" spans="1:10" x14ac:dyDescent="0.3">
      <c r="A106" s="28">
        <v>0.95138888888885098</v>
      </c>
      <c r="B106" s="13" t="s">
        <v>44</v>
      </c>
      <c r="C106" s="24" t="s">
        <v>67</v>
      </c>
      <c r="D106" s="13" t="s">
        <v>44</v>
      </c>
    </row>
    <row r="107" spans="1:10" x14ac:dyDescent="0.3">
      <c r="A107" s="28">
        <v>0.95833333333329496</v>
      </c>
      <c r="B107" s="13" t="s">
        <v>44</v>
      </c>
      <c r="C107" s="24" t="s">
        <v>67</v>
      </c>
      <c r="D107" s="13" t="s">
        <v>44</v>
      </c>
    </row>
    <row r="108" spans="1:10" x14ac:dyDescent="0.3">
      <c r="G108" s="60" t="s">
        <v>159</v>
      </c>
      <c r="H108" s="60" t="s">
        <v>161</v>
      </c>
      <c r="I108" s="60" t="s">
        <v>162</v>
      </c>
      <c r="J108" s="26" t="s">
        <v>160</v>
      </c>
    </row>
    <row r="109" spans="1:10" x14ac:dyDescent="0.3">
      <c r="A109" s="46" t="s">
        <v>142</v>
      </c>
      <c r="B109" s="32">
        <v>140</v>
      </c>
      <c r="C109" s="32">
        <v>270</v>
      </c>
      <c r="D109" s="32">
        <v>130</v>
      </c>
      <c r="E109" s="32">
        <v>80</v>
      </c>
      <c r="F109" s="32">
        <v>80</v>
      </c>
      <c r="G109" s="32">
        <f t="shared" ref="G109:G117" si="0">SUM(B109:F109)</f>
        <v>700</v>
      </c>
      <c r="H109" s="66">
        <f t="shared" ref="H109:H122" si="1">G109/60</f>
        <v>11.666666666666666</v>
      </c>
      <c r="I109" s="66">
        <f t="shared" ref="I109:I122" si="2">H109/5</f>
        <v>2.333333333333333</v>
      </c>
      <c r="J109" s="26"/>
    </row>
    <row r="110" spans="1:10" x14ac:dyDescent="0.3">
      <c r="A110" s="47" t="s">
        <v>146</v>
      </c>
      <c r="B110" s="33">
        <v>120</v>
      </c>
      <c r="C110" s="33">
        <v>170</v>
      </c>
      <c r="D110" s="33">
        <v>110</v>
      </c>
      <c r="E110" s="33">
        <v>80</v>
      </c>
      <c r="F110" s="33">
        <v>10</v>
      </c>
      <c r="G110" s="33">
        <f t="shared" si="0"/>
        <v>490</v>
      </c>
      <c r="H110" s="67">
        <f t="shared" si="1"/>
        <v>8.1666666666666661</v>
      </c>
      <c r="I110" s="67">
        <f t="shared" si="2"/>
        <v>1.6333333333333333</v>
      </c>
      <c r="J110" s="81" t="s">
        <v>179</v>
      </c>
    </row>
    <row r="111" spans="1:10" x14ac:dyDescent="0.3">
      <c r="A111" s="48" t="s">
        <v>147</v>
      </c>
      <c r="B111" s="34">
        <v>240</v>
      </c>
      <c r="C111" s="34">
        <v>30</v>
      </c>
      <c r="D111" s="34">
        <v>160</v>
      </c>
      <c r="E111" s="34">
        <v>210</v>
      </c>
      <c r="F111" s="34">
        <v>330</v>
      </c>
      <c r="G111" s="34">
        <f t="shared" si="0"/>
        <v>970</v>
      </c>
      <c r="H111" s="68">
        <f t="shared" si="1"/>
        <v>16.166666666666668</v>
      </c>
      <c r="I111" s="68">
        <f t="shared" si="2"/>
        <v>3.2333333333333334</v>
      </c>
      <c r="J111" s="26" t="s">
        <v>286</v>
      </c>
    </row>
    <row r="112" spans="1:10" x14ac:dyDescent="0.3">
      <c r="A112" s="59" t="s">
        <v>293</v>
      </c>
      <c r="B112" s="35">
        <v>70</v>
      </c>
      <c r="C112" s="35">
        <v>40</v>
      </c>
      <c r="D112" s="35">
        <v>90</v>
      </c>
      <c r="E112" s="35">
        <v>150</v>
      </c>
      <c r="F112" s="35">
        <v>80</v>
      </c>
      <c r="G112" s="35">
        <f t="shared" si="0"/>
        <v>430</v>
      </c>
      <c r="H112" s="69">
        <f t="shared" si="1"/>
        <v>7.166666666666667</v>
      </c>
      <c r="I112" s="69">
        <f t="shared" si="2"/>
        <v>1.4333333333333333</v>
      </c>
      <c r="J112" s="26" t="s">
        <v>163</v>
      </c>
    </row>
    <row r="113" spans="1:10" x14ac:dyDescent="0.3">
      <c r="A113" s="49" t="s">
        <v>141</v>
      </c>
      <c r="B113" s="36">
        <v>230</v>
      </c>
      <c r="C113" s="36">
        <v>0</v>
      </c>
      <c r="D113" s="36">
        <v>0</v>
      </c>
      <c r="E113" s="36">
        <v>0</v>
      </c>
      <c r="F113" s="36">
        <v>0</v>
      </c>
      <c r="G113" s="36">
        <f t="shared" si="0"/>
        <v>230</v>
      </c>
      <c r="H113" s="70">
        <f t="shared" si="1"/>
        <v>3.8333333333333335</v>
      </c>
      <c r="I113" s="70">
        <f t="shared" si="2"/>
        <v>0.76666666666666672</v>
      </c>
      <c r="J113" s="26" t="s">
        <v>173</v>
      </c>
    </row>
    <row r="114" spans="1:10" x14ac:dyDescent="0.3">
      <c r="A114" s="50" t="s">
        <v>143</v>
      </c>
      <c r="B114" s="37">
        <v>30</v>
      </c>
      <c r="C114" s="37">
        <v>50</v>
      </c>
      <c r="D114" s="37">
        <v>40</v>
      </c>
      <c r="E114" s="37">
        <v>40</v>
      </c>
      <c r="F114" s="37">
        <v>10</v>
      </c>
      <c r="G114" s="37">
        <f t="shared" si="0"/>
        <v>170</v>
      </c>
      <c r="H114" s="71">
        <f t="shared" si="1"/>
        <v>2.8333333333333335</v>
      </c>
      <c r="I114" s="71">
        <f t="shared" si="2"/>
        <v>0.56666666666666665</v>
      </c>
      <c r="J114" s="26" t="s">
        <v>167</v>
      </c>
    </row>
    <row r="115" spans="1:10" x14ac:dyDescent="0.3">
      <c r="A115" s="51" t="s">
        <v>144</v>
      </c>
      <c r="B115" s="38">
        <v>0</v>
      </c>
      <c r="C115" s="38">
        <v>170</v>
      </c>
      <c r="D115" s="38">
        <v>370</v>
      </c>
      <c r="E115" s="38">
        <v>80</v>
      </c>
      <c r="F115" s="38">
        <v>50</v>
      </c>
      <c r="G115" s="38">
        <f t="shared" si="0"/>
        <v>670</v>
      </c>
      <c r="H115" s="72">
        <f t="shared" si="1"/>
        <v>11.166666666666666</v>
      </c>
      <c r="I115" s="72">
        <f t="shared" si="2"/>
        <v>2.2333333333333334</v>
      </c>
      <c r="J115" s="80" t="s">
        <v>177</v>
      </c>
    </row>
    <row r="116" spans="1:10" x14ac:dyDescent="0.3">
      <c r="A116" s="52" t="s">
        <v>145</v>
      </c>
      <c r="B116" s="39">
        <v>40</v>
      </c>
      <c r="C116" s="39">
        <v>0</v>
      </c>
      <c r="D116" s="39">
        <v>10</v>
      </c>
      <c r="E116" s="39">
        <v>10</v>
      </c>
      <c r="F116" s="39">
        <v>0</v>
      </c>
      <c r="G116" s="39">
        <f t="shared" si="0"/>
        <v>60</v>
      </c>
      <c r="H116" s="73">
        <f t="shared" si="1"/>
        <v>1</v>
      </c>
      <c r="I116" s="73">
        <f t="shared" si="2"/>
        <v>0.2</v>
      </c>
      <c r="J116" t="s">
        <v>164</v>
      </c>
    </row>
    <row r="117" spans="1:10" x14ac:dyDescent="0.3">
      <c r="A117" s="53" t="s">
        <v>148</v>
      </c>
      <c r="B117" s="40">
        <v>40</v>
      </c>
      <c r="C117" s="40">
        <v>230</v>
      </c>
      <c r="D117" s="40">
        <v>60</v>
      </c>
      <c r="E117" s="40">
        <v>130</v>
      </c>
      <c r="F117" s="40">
        <v>150</v>
      </c>
      <c r="G117" s="40">
        <f t="shared" si="0"/>
        <v>610</v>
      </c>
      <c r="H117" s="74">
        <f t="shared" si="1"/>
        <v>10.166666666666666</v>
      </c>
      <c r="I117" s="74">
        <f t="shared" si="2"/>
        <v>2.0333333333333332</v>
      </c>
    </row>
    <row r="118" spans="1:10" x14ac:dyDescent="0.3">
      <c r="A118" s="54" t="s">
        <v>156</v>
      </c>
      <c r="B118" s="41">
        <v>90</v>
      </c>
      <c r="C118" s="41">
        <v>40</v>
      </c>
      <c r="D118" s="41">
        <v>60</v>
      </c>
      <c r="E118" s="41">
        <v>20</v>
      </c>
      <c r="F118" s="41">
        <v>40</v>
      </c>
      <c r="G118" s="41">
        <f>SUM(B118:F118)</f>
        <v>250</v>
      </c>
      <c r="H118" s="75">
        <f t="shared" si="1"/>
        <v>4.166666666666667</v>
      </c>
      <c r="I118" s="75">
        <f t="shared" si="2"/>
        <v>0.83333333333333337</v>
      </c>
      <c r="J118" t="s">
        <v>174</v>
      </c>
    </row>
    <row r="119" spans="1:10" x14ac:dyDescent="0.3">
      <c r="A119" s="55" t="s">
        <v>149</v>
      </c>
      <c r="B119" s="42">
        <v>0</v>
      </c>
      <c r="C119" s="42">
        <v>40</v>
      </c>
      <c r="D119" s="42">
        <v>0</v>
      </c>
      <c r="E119" s="42">
        <v>20</v>
      </c>
      <c r="F119" s="42">
        <v>0</v>
      </c>
      <c r="G119" s="42">
        <f>SUM(B119:F119)</f>
        <v>60</v>
      </c>
      <c r="H119" s="76">
        <f t="shared" si="1"/>
        <v>1</v>
      </c>
      <c r="I119" s="76">
        <f t="shared" si="2"/>
        <v>0.2</v>
      </c>
      <c r="J119" s="80" t="s">
        <v>175</v>
      </c>
    </row>
    <row r="120" spans="1:10" x14ac:dyDescent="0.3">
      <c r="A120" s="56" t="s">
        <v>150</v>
      </c>
      <c r="B120" s="43">
        <v>0</v>
      </c>
      <c r="C120" s="43">
        <v>0</v>
      </c>
      <c r="D120" s="43">
        <v>0</v>
      </c>
      <c r="E120" s="43">
        <v>10</v>
      </c>
      <c r="F120" s="43">
        <v>20</v>
      </c>
      <c r="G120" s="43">
        <f>SUM(B120:F120)</f>
        <v>30</v>
      </c>
      <c r="H120" s="77">
        <f t="shared" si="1"/>
        <v>0.5</v>
      </c>
      <c r="I120" s="77">
        <f t="shared" si="2"/>
        <v>0.1</v>
      </c>
      <c r="J120" t="s">
        <v>292</v>
      </c>
    </row>
    <row r="121" spans="1:10" x14ac:dyDescent="0.3">
      <c r="A121" s="57" t="s">
        <v>152</v>
      </c>
      <c r="B121" s="44">
        <v>0</v>
      </c>
      <c r="C121" s="44">
        <v>0</v>
      </c>
      <c r="D121" s="44">
        <v>0</v>
      </c>
      <c r="E121" s="44">
        <v>120</v>
      </c>
      <c r="F121" s="44">
        <v>0</v>
      </c>
      <c r="G121" s="44">
        <f>SUM(B121:F121)</f>
        <v>120</v>
      </c>
      <c r="H121" s="78">
        <f t="shared" si="1"/>
        <v>2</v>
      </c>
      <c r="I121" s="78">
        <f t="shared" si="2"/>
        <v>0.4</v>
      </c>
      <c r="J121" t="s">
        <v>176</v>
      </c>
    </row>
    <row r="122" spans="1:10" x14ac:dyDescent="0.3">
      <c r="A122" s="58" t="s">
        <v>153</v>
      </c>
      <c r="B122" s="45">
        <v>0</v>
      </c>
      <c r="C122" s="45">
        <v>40</v>
      </c>
      <c r="D122" s="45">
        <v>20</v>
      </c>
      <c r="E122" s="45">
        <v>0</v>
      </c>
      <c r="F122" s="45">
        <v>40</v>
      </c>
      <c r="G122" s="45">
        <f>SUM(B122:F122)</f>
        <v>100</v>
      </c>
      <c r="H122" s="79">
        <f t="shared" si="1"/>
        <v>1.6666666666666667</v>
      </c>
      <c r="I122" s="79">
        <f t="shared" si="2"/>
        <v>0.33333333333333337</v>
      </c>
      <c r="J122" t="s">
        <v>166</v>
      </c>
    </row>
    <row r="123" spans="1:10" x14ac:dyDescent="0.3">
      <c r="A123" s="31" t="s">
        <v>157</v>
      </c>
      <c r="B123" s="60">
        <f>SUM(B109:B122)</f>
        <v>1000</v>
      </c>
      <c r="C123" s="60">
        <f t="shared" ref="C123:H123" si="3">SUM(C109:C122)</f>
        <v>1080</v>
      </c>
      <c r="D123" s="60">
        <f t="shared" si="3"/>
        <v>1050</v>
      </c>
      <c r="E123" s="60">
        <f t="shared" si="3"/>
        <v>950</v>
      </c>
      <c r="F123" s="60">
        <f t="shared" si="3"/>
        <v>810</v>
      </c>
      <c r="G123" s="60">
        <f t="shared" si="3"/>
        <v>4890</v>
      </c>
      <c r="H123" s="60">
        <f t="shared" si="3"/>
        <v>81.500000000000014</v>
      </c>
      <c r="I123" s="60"/>
    </row>
    <row r="124" spans="1:10" x14ac:dyDescent="0.3">
      <c r="A124" s="31" t="s">
        <v>158</v>
      </c>
      <c r="B124" s="61">
        <f>SUM(B123/60)</f>
        <v>16.666666666666668</v>
      </c>
      <c r="C124" s="61">
        <f t="shared" ref="C124:H124" si="4">SUM(C123/60)</f>
        <v>18</v>
      </c>
      <c r="D124" s="61">
        <f t="shared" si="4"/>
        <v>17.5</v>
      </c>
      <c r="E124" s="61">
        <f t="shared" si="4"/>
        <v>15.833333333333334</v>
      </c>
      <c r="F124" s="61">
        <f t="shared" si="4"/>
        <v>13.5</v>
      </c>
      <c r="G124" s="61">
        <f t="shared" si="4"/>
        <v>81.5</v>
      </c>
      <c r="H124" s="61">
        <f t="shared" si="4"/>
        <v>1.3583333333333336</v>
      </c>
      <c r="I124" s="61"/>
    </row>
  </sheetData>
  <conditionalFormatting sqref="E20:E21">
    <cfRule type="uniqueValues" dxfId="0" priority="2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C342-1E14-449F-8722-87BCA22E680D}">
  <dimension ref="A1:J124"/>
  <sheetViews>
    <sheetView zoomScale="80" zoomScaleNormal="8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E71" sqref="E71"/>
    </sheetView>
  </sheetViews>
  <sheetFormatPr defaultColWidth="25.6640625" defaultRowHeight="14.4" x14ac:dyDescent="0.3"/>
  <cols>
    <col min="1" max="1" width="25.6640625" style="31"/>
    <col min="2" max="6" width="25.6640625" customWidth="1"/>
    <col min="7" max="7" width="9.5546875" style="60" customWidth="1"/>
    <col min="8" max="9" width="8.88671875" style="62" customWidth="1"/>
    <col min="10" max="10" width="54.88671875" bestFit="1" customWidth="1"/>
  </cols>
  <sheetData>
    <row r="1" spans="1:9" s="1" customFormat="1" x14ac:dyDescent="0.3">
      <c r="A1" s="27"/>
      <c r="B1" s="1">
        <v>44231</v>
      </c>
      <c r="C1" s="1">
        <v>44232</v>
      </c>
      <c r="D1" s="1">
        <v>44233</v>
      </c>
      <c r="E1" s="1">
        <v>44234</v>
      </c>
      <c r="F1" s="1">
        <v>44235</v>
      </c>
      <c r="H1" s="25"/>
      <c r="I1" s="25"/>
    </row>
    <row r="2" spans="1:9" x14ac:dyDescent="0.3">
      <c r="A2" s="28">
        <v>0.22916666666666666</v>
      </c>
    </row>
    <row r="3" spans="1:9" x14ac:dyDescent="0.3">
      <c r="A3" s="28">
        <v>0.23611111111111113</v>
      </c>
    </row>
    <row r="4" spans="1:9" x14ac:dyDescent="0.3">
      <c r="A4" s="28">
        <v>0.24305555555555555</v>
      </c>
      <c r="C4" s="13" t="s">
        <v>212</v>
      </c>
    </row>
    <row r="5" spans="1:9" x14ac:dyDescent="0.3">
      <c r="A5" s="28">
        <v>0.25</v>
      </c>
      <c r="B5" s="13" t="s">
        <v>168</v>
      </c>
      <c r="C5" s="16" t="s">
        <v>213</v>
      </c>
      <c r="D5" s="5" t="s">
        <v>43</v>
      </c>
      <c r="E5" s="5" t="s">
        <v>43</v>
      </c>
    </row>
    <row r="6" spans="1:9" x14ac:dyDescent="0.3">
      <c r="A6" s="28">
        <v>0.25694444444444497</v>
      </c>
      <c r="B6" s="13" t="s">
        <v>155</v>
      </c>
      <c r="C6" s="16" t="s">
        <v>213</v>
      </c>
      <c r="D6" s="5" t="s">
        <v>43</v>
      </c>
      <c r="E6" s="5" t="s">
        <v>43</v>
      </c>
    </row>
    <row r="7" spans="1:9" x14ac:dyDescent="0.3">
      <c r="A7" s="28">
        <v>0.26388888888888901</v>
      </c>
      <c r="B7" s="12" t="s">
        <v>46</v>
      </c>
      <c r="C7" s="12" t="s">
        <v>46</v>
      </c>
      <c r="D7" s="13" t="s">
        <v>237</v>
      </c>
      <c r="E7" s="13" t="s">
        <v>237</v>
      </c>
      <c r="F7" s="13" t="s">
        <v>267</v>
      </c>
    </row>
    <row r="8" spans="1:9" x14ac:dyDescent="0.3">
      <c r="A8" s="28">
        <v>0.27083333333333398</v>
      </c>
      <c r="B8" s="12" t="s">
        <v>0</v>
      </c>
      <c r="C8" s="12" t="s">
        <v>0</v>
      </c>
      <c r="D8" s="12" t="s">
        <v>46</v>
      </c>
      <c r="E8" s="5" t="s">
        <v>43</v>
      </c>
      <c r="F8" s="13" t="s">
        <v>267</v>
      </c>
    </row>
    <row r="9" spans="1:9" x14ac:dyDescent="0.3">
      <c r="A9" s="28">
        <v>0.27777777777777801</v>
      </c>
      <c r="B9" s="12" t="s">
        <v>0</v>
      </c>
      <c r="C9" s="12" t="s">
        <v>0</v>
      </c>
      <c r="D9" s="14" t="s">
        <v>98</v>
      </c>
      <c r="E9" s="5" t="s">
        <v>43</v>
      </c>
      <c r="F9" s="2" t="s">
        <v>47</v>
      </c>
    </row>
    <row r="10" spans="1:9" x14ac:dyDescent="0.3">
      <c r="A10" s="28">
        <v>0.28472222222222199</v>
      </c>
      <c r="B10" s="12" t="s">
        <v>0</v>
      </c>
      <c r="C10" s="12" t="s">
        <v>0</v>
      </c>
      <c r="D10" s="82" t="s">
        <v>238</v>
      </c>
      <c r="E10" s="12" t="s">
        <v>46</v>
      </c>
      <c r="F10" s="12" t="s">
        <v>46</v>
      </c>
    </row>
    <row r="11" spans="1:9" x14ac:dyDescent="0.3">
      <c r="A11" s="28">
        <v>0.29166666666666702</v>
      </c>
      <c r="B11" s="2" t="s">
        <v>47</v>
      </c>
      <c r="C11" s="14" t="s">
        <v>214</v>
      </c>
      <c r="D11" s="82" t="s">
        <v>238</v>
      </c>
      <c r="E11" s="14" t="s">
        <v>98</v>
      </c>
      <c r="F11" s="22" t="s">
        <v>268</v>
      </c>
    </row>
    <row r="12" spans="1:9" x14ac:dyDescent="0.3">
      <c r="A12" s="28">
        <v>0.29861111111111099</v>
      </c>
      <c r="B12" s="2" t="s">
        <v>47</v>
      </c>
      <c r="C12" s="2" t="s">
        <v>47</v>
      </c>
      <c r="D12" s="82" t="s">
        <v>238</v>
      </c>
      <c r="E12" s="14" t="s">
        <v>252</v>
      </c>
      <c r="F12" s="22" t="s">
        <v>268</v>
      </c>
    </row>
    <row r="13" spans="1:9" x14ac:dyDescent="0.3">
      <c r="A13" s="28">
        <v>0.30555555555555602</v>
      </c>
      <c r="B13" s="2" t="s">
        <v>47</v>
      </c>
      <c r="C13" s="2" t="s">
        <v>47</v>
      </c>
      <c r="D13" s="12" t="s">
        <v>0</v>
      </c>
      <c r="E13" s="12" t="s">
        <v>0</v>
      </c>
      <c r="F13" s="16" t="s">
        <v>255</v>
      </c>
    </row>
    <row r="14" spans="1:9" x14ac:dyDescent="0.3">
      <c r="A14" s="28">
        <v>0.3125</v>
      </c>
      <c r="B14" s="14" t="s">
        <v>169</v>
      </c>
      <c r="C14" s="2" t="s">
        <v>47</v>
      </c>
      <c r="D14" s="12" t="s">
        <v>0</v>
      </c>
      <c r="E14" s="12" t="s">
        <v>0</v>
      </c>
      <c r="F14" s="16" t="s">
        <v>255</v>
      </c>
    </row>
    <row r="15" spans="1:9" x14ac:dyDescent="0.3">
      <c r="A15" s="28">
        <v>0.31944444444444497</v>
      </c>
      <c r="B15" s="14" t="s">
        <v>170</v>
      </c>
      <c r="C15" s="2" t="s">
        <v>47</v>
      </c>
      <c r="D15" s="12" t="s">
        <v>0</v>
      </c>
      <c r="E15" s="12" t="s">
        <v>0</v>
      </c>
      <c r="F15" s="16" t="s">
        <v>255</v>
      </c>
    </row>
    <row r="16" spans="1:9" ht="15" thickBot="1" x14ac:dyDescent="0.35">
      <c r="A16" s="86">
        <v>0.32638888888888901</v>
      </c>
      <c r="B16" s="97" t="s">
        <v>171</v>
      </c>
      <c r="C16" s="96" t="s">
        <v>47</v>
      </c>
      <c r="D16" s="85" t="s">
        <v>239</v>
      </c>
      <c r="E16" s="85" t="s">
        <v>239</v>
      </c>
      <c r="F16" s="85" t="s">
        <v>239</v>
      </c>
    </row>
    <row r="17" spans="1:6" x14ac:dyDescent="0.3">
      <c r="A17" s="28">
        <v>0.33333333333333398</v>
      </c>
      <c r="B17" s="6" t="s">
        <v>171</v>
      </c>
      <c r="C17" s="82" t="s">
        <v>215</v>
      </c>
      <c r="D17" s="14" t="s">
        <v>240</v>
      </c>
      <c r="E17" s="2" t="s">
        <v>47</v>
      </c>
      <c r="F17" s="12" t="s">
        <v>0</v>
      </c>
    </row>
    <row r="18" spans="1:6" x14ac:dyDescent="0.3">
      <c r="A18" s="28">
        <v>0.34027777777777901</v>
      </c>
      <c r="B18" s="6" t="s">
        <v>172</v>
      </c>
      <c r="C18" s="14" t="s">
        <v>216</v>
      </c>
      <c r="D18" s="2" t="s">
        <v>47</v>
      </c>
      <c r="E18" s="6" t="s">
        <v>254</v>
      </c>
      <c r="F18" s="12" t="s">
        <v>0</v>
      </c>
    </row>
    <row r="19" spans="1:6" x14ac:dyDescent="0.3">
      <c r="A19" s="28">
        <v>0.34722222222222299</v>
      </c>
      <c r="B19" s="14" t="s">
        <v>169</v>
      </c>
      <c r="C19" s="22" t="s">
        <v>217</v>
      </c>
      <c r="D19" s="2" t="s">
        <v>47</v>
      </c>
      <c r="E19" s="6" t="s">
        <v>254</v>
      </c>
      <c r="F19" s="12" t="s">
        <v>0</v>
      </c>
    </row>
    <row r="20" spans="1:6" x14ac:dyDescent="0.3">
      <c r="A20" s="28">
        <v>0.35416666666666802</v>
      </c>
      <c r="B20" s="14" t="s">
        <v>50</v>
      </c>
      <c r="C20" s="2" t="s">
        <v>1</v>
      </c>
      <c r="D20" s="2" t="s">
        <v>47</v>
      </c>
      <c r="E20" s="6" t="s">
        <v>254</v>
      </c>
      <c r="F20" s="2" t="s">
        <v>47</v>
      </c>
    </row>
    <row r="21" spans="1:6" x14ac:dyDescent="0.3">
      <c r="A21" s="28">
        <v>0.36111111111111199</v>
      </c>
      <c r="B21" s="14" t="s">
        <v>50</v>
      </c>
      <c r="C21" s="2" t="s">
        <v>1</v>
      </c>
      <c r="D21" s="2" t="s">
        <v>47</v>
      </c>
      <c r="E21" s="2" t="s">
        <v>47</v>
      </c>
      <c r="F21" s="2" t="s">
        <v>47</v>
      </c>
    </row>
    <row r="22" spans="1:6" x14ac:dyDescent="0.3">
      <c r="A22" s="28">
        <v>0.36805555555555702</v>
      </c>
      <c r="B22" s="2" t="s">
        <v>1</v>
      </c>
      <c r="C22" s="2" t="s">
        <v>1</v>
      </c>
      <c r="D22" s="2" t="s">
        <v>1</v>
      </c>
      <c r="E22" s="2" t="s">
        <v>47</v>
      </c>
      <c r="F22" s="6" t="s">
        <v>72</v>
      </c>
    </row>
    <row r="23" spans="1:6" x14ac:dyDescent="0.3">
      <c r="A23" s="28">
        <v>0.374999999999999</v>
      </c>
      <c r="B23" s="2" t="s">
        <v>1</v>
      </c>
      <c r="C23" s="22" t="s">
        <v>218</v>
      </c>
      <c r="D23" s="2" t="s">
        <v>1</v>
      </c>
      <c r="E23" s="2" t="s">
        <v>47</v>
      </c>
      <c r="F23" s="6" t="s">
        <v>72</v>
      </c>
    </row>
    <row r="24" spans="1:6" x14ac:dyDescent="0.3">
      <c r="A24" s="28">
        <v>0.38194444444444298</v>
      </c>
      <c r="B24" s="14" t="s">
        <v>178</v>
      </c>
      <c r="C24" s="19" t="s">
        <v>182</v>
      </c>
      <c r="D24" s="2" t="s">
        <v>1</v>
      </c>
      <c r="E24" s="13" t="s">
        <v>237</v>
      </c>
      <c r="F24" s="6" t="s">
        <v>72</v>
      </c>
    </row>
    <row r="25" spans="1:6" x14ac:dyDescent="0.3">
      <c r="A25" s="28">
        <v>0.38888888888888701</v>
      </c>
      <c r="B25" s="6" t="s">
        <v>180</v>
      </c>
      <c r="C25" s="21" t="s">
        <v>219</v>
      </c>
      <c r="D25" s="16" t="s">
        <v>241</v>
      </c>
      <c r="E25" s="2" t="s">
        <v>47</v>
      </c>
      <c r="F25" s="22" t="s">
        <v>269</v>
      </c>
    </row>
    <row r="26" spans="1:6" x14ac:dyDescent="0.3">
      <c r="A26" s="28">
        <v>0.39583333333333098</v>
      </c>
      <c r="B26" s="14" t="s">
        <v>181</v>
      </c>
      <c r="C26" s="14" t="s">
        <v>220</v>
      </c>
      <c r="D26" s="16" t="s">
        <v>241</v>
      </c>
      <c r="E26" s="2" t="s">
        <v>1</v>
      </c>
      <c r="F26" s="16" t="s">
        <v>270</v>
      </c>
    </row>
    <row r="27" spans="1:6" x14ac:dyDescent="0.3">
      <c r="A27" s="28">
        <v>0.40277777777777501</v>
      </c>
      <c r="B27" s="14" t="s">
        <v>181</v>
      </c>
      <c r="C27" s="14" t="s">
        <v>220</v>
      </c>
      <c r="D27" s="16" t="s">
        <v>241</v>
      </c>
      <c r="E27" s="2" t="s">
        <v>1</v>
      </c>
      <c r="F27" s="16" t="s">
        <v>270</v>
      </c>
    </row>
    <row r="28" spans="1:6" x14ac:dyDescent="0.3">
      <c r="A28" s="28">
        <v>0.40972222222221899</v>
      </c>
      <c r="B28" s="6" t="s">
        <v>183</v>
      </c>
      <c r="C28" s="19" t="s">
        <v>221</v>
      </c>
      <c r="D28" s="16" t="s">
        <v>241</v>
      </c>
      <c r="E28" s="2" t="s">
        <v>1</v>
      </c>
      <c r="F28" s="6" t="s">
        <v>271</v>
      </c>
    </row>
    <row r="29" spans="1:6" x14ac:dyDescent="0.3">
      <c r="A29" s="28">
        <v>0.41666666666666302</v>
      </c>
      <c r="B29" s="19" t="s">
        <v>182</v>
      </c>
      <c r="C29" s="14" t="s">
        <v>209</v>
      </c>
      <c r="D29" s="16" t="s">
        <v>241</v>
      </c>
      <c r="E29" s="22" t="s">
        <v>96</v>
      </c>
      <c r="F29" s="6" t="s">
        <v>271</v>
      </c>
    </row>
    <row r="30" spans="1:6" x14ac:dyDescent="0.3">
      <c r="A30" s="28">
        <v>0.423611111111107</v>
      </c>
      <c r="B30" s="2" t="s">
        <v>54</v>
      </c>
      <c r="C30" s="14" t="s">
        <v>209</v>
      </c>
      <c r="D30" s="16" t="s">
        <v>241</v>
      </c>
      <c r="E30" s="16" t="s">
        <v>255</v>
      </c>
      <c r="F30" s="83" t="s">
        <v>272</v>
      </c>
    </row>
    <row r="31" spans="1:6" x14ac:dyDescent="0.3">
      <c r="A31" s="28">
        <v>0.43055555555555097</v>
      </c>
      <c r="B31" s="2" t="s">
        <v>54</v>
      </c>
      <c r="C31" s="14" t="s">
        <v>209</v>
      </c>
      <c r="D31" s="14" t="s">
        <v>242</v>
      </c>
      <c r="E31" s="16" t="s">
        <v>255</v>
      </c>
      <c r="F31" s="83" t="s">
        <v>272</v>
      </c>
    </row>
    <row r="32" spans="1:6" x14ac:dyDescent="0.3">
      <c r="A32" s="28">
        <v>0.437499999999995</v>
      </c>
      <c r="B32" s="19" t="s">
        <v>182</v>
      </c>
      <c r="C32" s="14" t="s">
        <v>209</v>
      </c>
      <c r="D32" s="14" t="s">
        <v>242</v>
      </c>
      <c r="E32" s="16" t="s">
        <v>255</v>
      </c>
      <c r="F32" s="83" t="s">
        <v>272</v>
      </c>
    </row>
    <row r="33" spans="1:6" x14ac:dyDescent="0.3">
      <c r="A33" s="28">
        <v>0.44444444444443898</v>
      </c>
      <c r="B33" s="19" t="s">
        <v>186</v>
      </c>
      <c r="C33" s="14" t="s">
        <v>209</v>
      </c>
      <c r="D33" s="14" t="s">
        <v>242</v>
      </c>
      <c r="E33" s="16" t="s">
        <v>255</v>
      </c>
      <c r="F33" s="83" t="s">
        <v>272</v>
      </c>
    </row>
    <row r="34" spans="1:6" x14ac:dyDescent="0.3">
      <c r="A34" s="28">
        <v>0.45138888888888301</v>
      </c>
      <c r="B34" s="19" t="s">
        <v>184</v>
      </c>
      <c r="C34" s="14" t="s">
        <v>209</v>
      </c>
      <c r="D34" s="14" t="s">
        <v>242</v>
      </c>
      <c r="E34" s="16" t="s">
        <v>255</v>
      </c>
      <c r="F34" s="83" t="s">
        <v>272</v>
      </c>
    </row>
    <row r="35" spans="1:6" x14ac:dyDescent="0.3">
      <c r="A35" s="28">
        <v>0.45833333333332699</v>
      </c>
      <c r="B35" s="19" t="s">
        <v>185</v>
      </c>
      <c r="C35" s="21" t="s">
        <v>222</v>
      </c>
      <c r="D35" s="14" t="s">
        <v>242</v>
      </c>
      <c r="E35" s="16" t="s">
        <v>255</v>
      </c>
      <c r="F35" s="83" t="s">
        <v>272</v>
      </c>
    </row>
    <row r="36" spans="1:6" x14ac:dyDescent="0.3">
      <c r="A36" s="28">
        <v>0.46527777777777102</v>
      </c>
      <c r="B36" s="19" t="s">
        <v>182</v>
      </c>
      <c r="C36" s="21" t="s">
        <v>222</v>
      </c>
      <c r="D36" s="16" t="s">
        <v>243</v>
      </c>
      <c r="E36" s="16" t="s">
        <v>255</v>
      </c>
      <c r="F36" s="5" t="s">
        <v>134</v>
      </c>
    </row>
    <row r="37" spans="1:6" x14ac:dyDescent="0.3">
      <c r="A37" s="28">
        <v>0.47222222222221499</v>
      </c>
      <c r="B37" s="14" t="s">
        <v>187</v>
      </c>
      <c r="C37" s="16" t="s">
        <v>224</v>
      </c>
      <c r="D37" s="16" t="s">
        <v>243</v>
      </c>
      <c r="E37" s="16" t="s">
        <v>255</v>
      </c>
      <c r="F37" s="5" t="s">
        <v>134</v>
      </c>
    </row>
    <row r="38" spans="1:6" x14ac:dyDescent="0.3">
      <c r="A38" s="28">
        <v>0.47916666666665902</v>
      </c>
      <c r="B38" s="14" t="s">
        <v>188</v>
      </c>
      <c r="C38" s="5" t="s">
        <v>225</v>
      </c>
      <c r="D38" s="16" t="s">
        <v>243</v>
      </c>
      <c r="E38" s="21" t="s">
        <v>256</v>
      </c>
      <c r="F38" s="5" t="s">
        <v>134</v>
      </c>
    </row>
    <row r="39" spans="1:6" x14ac:dyDescent="0.3">
      <c r="A39" s="28">
        <v>0.486111111111103</v>
      </c>
      <c r="B39" s="14" t="s">
        <v>189</v>
      </c>
      <c r="C39" s="5" t="s">
        <v>225</v>
      </c>
      <c r="D39" s="5" t="s">
        <v>244</v>
      </c>
      <c r="E39" s="15" t="s">
        <v>257</v>
      </c>
      <c r="F39" s="5" t="s">
        <v>134</v>
      </c>
    </row>
    <row r="40" spans="1:6" x14ac:dyDescent="0.3">
      <c r="A40" s="28">
        <v>0.49305555555554698</v>
      </c>
      <c r="B40" s="14" t="s">
        <v>190</v>
      </c>
      <c r="C40" s="6" t="s">
        <v>226</v>
      </c>
      <c r="D40" s="5" t="s">
        <v>244</v>
      </c>
      <c r="E40" s="5" t="s">
        <v>259</v>
      </c>
      <c r="F40" s="5" t="s">
        <v>134</v>
      </c>
    </row>
    <row r="41" spans="1:6" x14ac:dyDescent="0.3">
      <c r="A41" s="28">
        <v>0.49999999999999101</v>
      </c>
      <c r="B41" s="6" t="s">
        <v>191</v>
      </c>
      <c r="C41" s="2" t="s">
        <v>84</v>
      </c>
      <c r="D41" s="5" t="s">
        <v>134</v>
      </c>
      <c r="E41" s="5" t="s">
        <v>259</v>
      </c>
      <c r="F41" s="22" t="s">
        <v>275</v>
      </c>
    </row>
    <row r="42" spans="1:6" x14ac:dyDescent="0.3">
      <c r="A42" s="28">
        <v>0.50694444444443498</v>
      </c>
      <c r="B42" s="5" t="s">
        <v>6</v>
      </c>
      <c r="C42" s="2" t="s">
        <v>84</v>
      </c>
      <c r="D42" s="5" t="s">
        <v>134</v>
      </c>
      <c r="E42" s="14" t="s">
        <v>258</v>
      </c>
      <c r="F42" s="22" t="s">
        <v>275</v>
      </c>
    </row>
    <row r="43" spans="1:6" x14ac:dyDescent="0.3">
      <c r="A43" s="28">
        <v>0.51388888888887896</v>
      </c>
      <c r="B43" s="14" t="s">
        <v>190</v>
      </c>
      <c r="C43" s="2" t="s">
        <v>84</v>
      </c>
      <c r="D43" s="22" t="s">
        <v>96</v>
      </c>
      <c r="E43" s="15" t="s">
        <v>257</v>
      </c>
      <c r="F43" s="22" t="s">
        <v>275</v>
      </c>
    </row>
    <row r="44" spans="1:6" x14ac:dyDescent="0.3">
      <c r="A44" s="28">
        <v>0.52083333333332305</v>
      </c>
      <c r="B44" s="14" t="s">
        <v>192</v>
      </c>
      <c r="C44" s="16" t="s">
        <v>151</v>
      </c>
      <c r="D44" s="6" t="s">
        <v>245</v>
      </c>
      <c r="E44" s="16" t="s">
        <v>255</v>
      </c>
      <c r="F44" s="22" t="s">
        <v>276</v>
      </c>
    </row>
    <row r="45" spans="1:6" x14ac:dyDescent="0.3">
      <c r="A45" s="28">
        <v>0.52777777777776702</v>
      </c>
      <c r="B45" s="14" t="s">
        <v>193</v>
      </c>
      <c r="C45" s="16" t="s">
        <v>151</v>
      </c>
      <c r="D45" s="6" t="s">
        <v>245</v>
      </c>
      <c r="E45" s="16" t="s">
        <v>255</v>
      </c>
      <c r="F45" s="22" t="s">
        <v>277</v>
      </c>
    </row>
    <row r="46" spans="1:6" x14ac:dyDescent="0.3">
      <c r="A46" s="28">
        <v>0.534722222222211</v>
      </c>
      <c r="B46" s="21" t="s">
        <v>194</v>
      </c>
      <c r="C46" s="16" t="s">
        <v>151</v>
      </c>
      <c r="D46" s="6" t="s">
        <v>245</v>
      </c>
      <c r="E46" s="16" t="s">
        <v>255</v>
      </c>
      <c r="F46" s="22" t="s">
        <v>277</v>
      </c>
    </row>
    <row r="47" spans="1:6" x14ac:dyDescent="0.3">
      <c r="A47" s="28">
        <v>0.54166666666665497</v>
      </c>
      <c r="B47" s="16" t="s">
        <v>196</v>
      </c>
      <c r="C47" s="16" t="s">
        <v>151</v>
      </c>
      <c r="D47" s="6" t="s">
        <v>245</v>
      </c>
      <c r="E47" s="16" t="s">
        <v>260</v>
      </c>
      <c r="F47" s="22" t="s">
        <v>273</v>
      </c>
    </row>
    <row r="48" spans="1:6" x14ac:dyDescent="0.3">
      <c r="A48" s="28">
        <v>0.54861111111109895</v>
      </c>
      <c r="B48" s="16" t="s">
        <v>197</v>
      </c>
      <c r="C48" s="16" t="s">
        <v>223</v>
      </c>
      <c r="D48" s="6" t="s">
        <v>245</v>
      </c>
      <c r="E48" s="16" t="s">
        <v>261</v>
      </c>
      <c r="F48" s="6" t="s">
        <v>274</v>
      </c>
    </row>
    <row r="49" spans="1:6" x14ac:dyDescent="0.3">
      <c r="A49" s="28">
        <v>0.55555555555554303</v>
      </c>
      <c r="B49" s="6" t="s">
        <v>191</v>
      </c>
      <c r="C49" s="16" t="s">
        <v>223</v>
      </c>
      <c r="D49" s="6" t="s">
        <v>245</v>
      </c>
      <c r="E49" s="16" t="s">
        <v>261</v>
      </c>
      <c r="F49" s="6" t="s">
        <v>274</v>
      </c>
    </row>
    <row r="50" spans="1:6" x14ac:dyDescent="0.3">
      <c r="A50" s="28">
        <v>0.56249999999998701</v>
      </c>
      <c r="B50" s="6" t="s">
        <v>195</v>
      </c>
      <c r="C50" s="16" t="s">
        <v>223</v>
      </c>
      <c r="D50" s="6" t="s">
        <v>245</v>
      </c>
      <c r="E50" s="16" t="s">
        <v>261</v>
      </c>
      <c r="F50" s="15" t="s">
        <v>279</v>
      </c>
    </row>
    <row r="51" spans="1:6" x14ac:dyDescent="0.3">
      <c r="A51" s="28">
        <v>0.56944444444443099</v>
      </c>
      <c r="B51" s="6" t="s">
        <v>198</v>
      </c>
      <c r="C51" s="14" t="s">
        <v>227</v>
      </c>
      <c r="D51" s="6" t="s">
        <v>245</v>
      </c>
      <c r="E51" s="16" t="s">
        <v>261</v>
      </c>
      <c r="F51" s="15" t="s">
        <v>279</v>
      </c>
    </row>
    <row r="52" spans="1:6" x14ac:dyDescent="0.3">
      <c r="A52" s="28">
        <v>0.57638888888887496</v>
      </c>
      <c r="B52" s="2" t="s">
        <v>56</v>
      </c>
      <c r="C52" s="14" t="s">
        <v>227</v>
      </c>
      <c r="D52" s="5" t="s">
        <v>246</v>
      </c>
      <c r="E52" s="16" t="s">
        <v>243</v>
      </c>
      <c r="F52" s="83" t="s">
        <v>278</v>
      </c>
    </row>
    <row r="53" spans="1:6" x14ac:dyDescent="0.3">
      <c r="A53" s="28">
        <v>0.58333333333331905</v>
      </c>
      <c r="B53" s="2" t="s">
        <v>56</v>
      </c>
      <c r="C53" s="14" t="s">
        <v>227</v>
      </c>
      <c r="D53" s="16" t="s">
        <v>223</v>
      </c>
      <c r="E53" s="16" t="s">
        <v>78</v>
      </c>
      <c r="F53" s="83" t="s">
        <v>278</v>
      </c>
    </row>
    <row r="54" spans="1:6" x14ac:dyDescent="0.3">
      <c r="A54" s="28">
        <v>0.59027777777776302</v>
      </c>
      <c r="B54" s="6" t="s">
        <v>199</v>
      </c>
      <c r="C54" s="6" t="s">
        <v>228</v>
      </c>
      <c r="D54" s="16" t="s">
        <v>151</v>
      </c>
      <c r="E54" s="16" t="s">
        <v>78</v>
      </c>
      <c r="F54" s="83" t="s">
        <v>278</v>
      </c>
    </row>
    <row r="55" spans="1:6" x14ac:dyDescent="0.3">
      <c r="A55" s="28">
        <v>0.597222222222207</v>
      </c>
      <c r="B55" s="16" t="s">
        <v>197</v>
      </c>
      <c r="C55" s="16" t="s">
        <v>229</v>
      </c>
      <c r="D55" s="16" t="s">
        <v>151</v>
      </c>
      <c r="E55" s="16" t="s">
        <v>78</v>
      </c>
      <c r="F55" s="83" t="s">
        <v>281</v>
      </c>
    </row>
    <row r="56" spans="1:6" x14ac:dyDescent="0.3">
      <c r="A56" s="28">
        <v>0.60416666666665098</v>
      </c>
      <c r="B56" s="6" t="s">
        <v>199</v>
      </c>
      <c r="C56" s="16" t="s">
        <v>229</v>
      </c>
      <c r="D56" s="16" t="s">
        <v>151</v>
      </c>
      <c r="E56" s="21" t="s">
        <v>256</v>
      </c>
      <c r="F56" s="16" t="s">
        <v>280</v>
      </c>
    </row>
    <row r="57" spans="1:6" x14ac:dyDescent="0.3">
      <c r="A57" s="28">
        <v>0.61111111111109495</v>
      </c>
      <c r="B57" s="16" t="s">
        <v>197</v>
      </c>
      <c r="C57" s="16" t="s">
        <v>229</v>
      </c>
      <c r="D57" s="16" t="s">
        <v>151</v>
      </c>
      <c r="E57" s="21" t="s">
        <v>256</v>
      </c>
      <c r="F57" s="16" t="s">
        <v>280</v>
      </c>
    </row>
    <row r="58" spans="1:6" x14ac:dyDescent="0.3">
      <c r="A58" s="28">
        <v>0.61805555555553904</v>
      </c>
      <c r="B58" s="16" t="s">
        <v>197</v>
      </c>
      <c r="C58" s="16" t="s">
        <v>229</v>
      </c>
      <c r="D58" s="16" t="s">
        <v>151</v>
      </c>
      <c r="E58" s="21" t="s">
        <v>256</v>
      </c>
      <c r="F58" s="16" t="s">
        <v>280</v>
      </c>
    </row>
    <row r="59" spans="1:6" x14ac:dyDescent="0.3">
      <c r="A59" s="28">
        <v>0.62499999999998301</v>
      </c>
      <c r="B59" s="5" t="s">
        <v>200</v>
      </c>
      <c r="C59" s="2" t="s">
        <v>56</v>
      </c>
      <c r="D59" s="16" t="s">
        <v>151</v>
      </c>
      <c r="E59" s="5" t="s">
        <v>263</v>
      </c>
      <c r="F59" s="83" t="s">
        <v>281</v>
      </c>
    </row>
    <row r="60" spans="1:6" x14ac:dyDescent="0.3">
      <c r="A60" s="28">
        <v>0.63194444444442699</v>
      </c>
      <c r="B60" s="5" t="s">
        <v>200</v>
      </c>
      <c r="C60" s="16" t="s">
        <v>229</v>
      </c>
      <c r="D60" s="16" t="s">
        <v>151</v>
      </c>
      <c r="E60" s="5" t="s">
        <v>263</v>
      </c>
      <c r="F60" s="83" t="s">
        <v>281</v>
      </c>
    </row>
    <row r="61" spans="1:6" x14ac:dyDescent="0.3">
      <c r="A61" s="28">
        <v>0.63888888888887096</v>
      </c>
      <c r="B61" s="5" t="s">
        <v>200</v>
      </c>
      <c r="C61" s="16" t="s">
        <v>229</v>
      </c>
      <c r="D61" s="16" t="s">
        <v>151</v>
      </c>
      <c r="E61" s="5" t="s">
        <v>263</v>
      </c>
      <c r="F61" s="83" t="s">
        <v>282</v>
      </c>
    </row>
    <row r="62" spans="1:6" x14ac:dyDescent="0.3">
      <c r="A62" s="28">
        <v>0.64583333333331505</v>
      </c>
      <c r="B62" s="16" t="s">
        <v>197</v>
      </c>
      <c r="C62" s="16" t="s">
        <v>229</v>
      </c>
      <c r="D62" s="16" t="s">
        <v>151</v>
      </c>
      <c r="E62" s="5" t="s">
        <v>264</v>
      </c>
      <c r="F62" s="83" t="s">
        <v>282</v>
      </c>
    </row>
    <row r="63" spans="1:6" x14ac:dyDescent="0.3">
      <c r="A63" s="28">
        <v>0.65277777777775903</v>
      </c>
      <c r="B63" s="5" t="s">
        <v>201</v>
      </c>
      <c r="C63" s="5" t="s">
        <v>207</v>
      </c>
      <c r="D63" s="16" t="s">
        <v>151</v>
      </c>
      <c r="E63" s="5" t="s">
        <v>264</v>
      </c>
      <c r="F63" s="83" t="s">
        <v>282</v>
      </c>
    </row>
    <row r="64" spans="1:6" x14ac:dyDescent="0.3">
      <c r="A64" s="28">
        <v>0.659722222222203</v>
      </c>
      <c r="B64" s="5" t="s">
        <v>201</v>
      </c>
      <c r="C64" s="5" t="s">
        <v>207</v>
      </c>
      <c r="D64" s="16" t="s">
        <v>151</v>
      </c>
      <c r="E64" s="5" t="s">
        <v>264</v>
      </c>
      <c r="F64" s="83" t="s">
        <v>282</v>
      </c>
    </row>
    <row r="65" spans="1:6" x14ac:dyDescent="0.3">
      <c r="A65" s="28">
        <v>0.66666666666664598</v>
      </c>
      <c r="B65" s="16" t="s">
        <v>203</v>
      </c>
      <c r="C65" s="16" t="s">
        <v>229</v>
      </c>
      <c r="D65" s="16" t="s">
        <v>151</v>
      </c>
      <c r="E65" s="5" t="s">
        <v>264</v>
      </c>
      <c r="F65" s="16" t="s">
        <v>283</v>
      </c>
    </row>
    <row r="66" spans="1:6" x14ac:dyDescent="0.3">
      <c r="A66" s="28">
        <v>0.67361111111108996</v>
      </c>
      <c r="B66" s="17" t="s">
        <v>202</v>
      </c>
      <c r="C66" s="16" t="s">
        <v>229</v>
      </c>
      <c r="D66" s="2" t="s">
        <v>95</v>
      </c>
      <c r="E66" s="5" t="s">
        <v>264</v>
      </c>
      <c r="F66" s="5" t="s">
        <v>264</v>
      </c>
    </row>
    <row r="67" spans="1:6" x14ac:dyDescent="0.3">
      <c r="A67" s="28">
        <v>0.68055555555553504</v>
      </c>
      <c r="B67" s="17" t="s">
        <v>202</v>
      </c>
      <c r="C67" s="16" t="s">
        <v>229</v>
      </c>
      <c r="D67" s="2" t="s">
        <v>95</v>
      </c>
      <c r="E67" s="5" t="s">
        <v>264</v>
      </c>
      <c r="F67" s="5" t="s">
        <v>264</v>
      </c>
    </row>
    <row r="68" spans="1:6" x14ac:dyDescent="0.3">
      <c r="A68" s="28">
        <v>0.68749999999997902</v>
      </c>
      <c r="B68" s="17" t="s">
        <v>202</v>
      </c>
      <c r="C68" s="16" t="s">
        <v>229</v>
      </c>
      <c r="D68" s="2" t="s">
        <v>95</v>
      </c>
      <c r="E68" s="5" t="s">
        <v>264</v>
      </c>
      <c r="F68" s="4" t="s">
        <v>2</v>
      </c>
    </row>
    <row r="69" spans="1:6" x14ac:dyDescent="0.3">
      <c r="A69" s="28">
        <v>0.69444444444442299</v>
      </c>
      <c r="B69" s="17" t="s">
        <v>202</v>
      </c>
      <c r="C69" s="16" t="s">
        <v>229</v>
      </c>
      <c r="D69" s="16" t="s">
        <v>247</v>
      </c>
      <c r="E69" s="5" t="s">
        <v>264</v>
      </c>
      <c r="F69" s="5" t="s">
        <v>284</v>
      </c>
    </row>
    <row r="70" spans="1:6" x14ac:dyDescent="0.3">
      <c r="A70" s="28">
        <v>0.70138888888886697</v>
      </c>
      <c r="B70" s="17" t="s">
        <v>202</v>
      </c>
      <c r="C70" s="16" t="s">
        <v>229</v>
      </c>
      <c r="D70" s="16" t="s">
        <v>247</v>
      </c>
      <c r="E70" s="5" t="s">
        <v>264</v>
      </c>
      <c r="F70" s="5" t="s">
        <v>284</v>
      </c>
    </row>
    <row r="71" spans="1:6" ht="15" thickBot="1" x14ac:dyDescent="0.35">
      <c r="A71" s="86">
        <v>0.70833333333331105</v>
      </c>
      <c r="B71" s="87" t="s">
        <v>203</v>
      </c>
      <c r="C71" s="88" t="s">
        <v>230</v>
      </c>
      <c r="D71" s="87" t="s">
        <v>247</v>
      </c>
      <c r="E71" s="85" t="s">
        <v>264</v>
      </c>
      <c r="F71" s="85" t="s">
        <v>284</v>
      </c>
    </row>
    <row r="72" spans="1:6" x14ac:dyDescent="0.3">
      <c r="A72" s="28">
        <v>0.71527777777775503</v>
      </c>
      <c r="B72" s="16" t="s">
        <v>204</v>
      </c>
      <c r="C72" s="2" t="s">
        <v>95</v>
      </c>
      <c r="D72" s="22" t="s">
        <v>249</v>
      </c>
      <c r="E72" s="5" t="s">
        <v>264</v>
      </c>
      <c r="F72" s="5" t="s">
        <v>284</v>
      </c>
    </row>
    <row r="73" spans="1:6" x14ac:dyDescent="0.3">
      <c r="A73" s="28">
        <v>0.72222222222219901</v>
      </c>
      <c r="B73" s="2" t="s">
        <v>205</v>
      </c>
      <c r="C73" s="2" t="s">
        <v>95</v>
      </c>
      <c r="D73" s="6" t="s">
        <v>248</v>
      </c>
      <c r="E73" s="5" t="s">
        <v>264</v>
      </c>
      <c r="F73" s="5" t="s">
        <v>284</v>
      </c>
    </row>
    <row r="74" spans="1:6" x14ac:dyDescent="0.3">
      <c r="A74" s="28">
        <v>0.72916666666664298</v>
      </c>
      <c r="B74" s="16" t="s">
        <v>204</v>
      </c>
      <c r="C74" s="2" t="s">
        <v>95</v>
      </c>
      <c r="D74" s="6" t="s">
        <v>72</v>
      </c>
      <c r="E74" s="5" t="s">
        <v>264</v>
      </c>
      <c r="F74" s="5" t="s">
        <v>284</v>
      </c>
    </row>
    <row r="75" spans="1:6" x14ac:dyDescent="0.3">
      <c r="A75" s="28">
        <v>0.73611111111108696</v>
      </c>
      <c r="B75" s="16" t="s">
        <v>204</v>
      </c>
      <c r="C75" s="5" t="s">
        <v>201</v>
      </c>
      <c r="D75" s="6" t="s">
        <v>72</v>
      </c>
      <c r="E75" s="5" t="s">
        <v>264</v>
      </c>
      <c r="F75" s="5" t="s">
        <v>284</v>
      </c>
    </row>
    <row r="76" spans="1:6" x14ac:dyDescent="0.3">
      <c r="A76" s="28">
        <v>0.74305555555553104</v>
      </c>
      <c r="B76" s="16" t="s">
        <v>204</v>
      </c>
      <c r="C76" s="5" t="s">
        <v>201</v>
      </c>
      <c r="D76" s="6" t="s">
        <v>72</v>
      </c>
      <c r="E76" s="22" t="s">
        <v>265</v>
      </c>
      <c r="F76" s="5" t="s">
        <v>284</v>
      </c>
    </row>
    <row r="77" spans="1:6" x14ac:dyDescent="0.3">
      <c r="A77" s="28">
        <v>0.74999999999997502</v>
      </c>
      <c r="B77" s="16" t="s">
        <v>204</v>
      </c>
      <c r="C77" s="6" t="s">
        <v>231</v>
      </c>
      <c r="D77" s="6" t="s">
        <v>72</v>
      </c>
      <c r="E77" s="22" t="s">
        <v>265</v>
      </c>
      <c r="F77" s="5" t="s">
        <v>284</v>
      </c>
    </row>
    <row r="78" spans="1:6" x14ac:dyDescent="0.3">
      <c r="A78" s="28">
        <v>0.756944444444419</v>
      </c>
      <c r="B78" s="16" t="s">
        <v>204</v>
      </c>
      <c r="C78" s="5" t="s">
        <v>97</v>
      </c>
      <c r="D78" s="6" t="s">
        <v>72</v>
      </c>
      <c r="E78" s="22" t="s">
        <v>265</v>
      </c>
      <c r="F78" s="5" t="s">
        <v>284</v>
      </c>
    </row>
    <row r="79" spans="1:6" x14ac:dyDescent="0.3">
      <c r="A79" s="28">
        <v>0.76388888888886297</v>
      </c>
      <c r="B79" s="5" t="s">
        <v>207</v>
      </c>
      <c r="C79" s="5" t="s">
        <v>97</v>
      </c>
      <c r="D79" s="6" t="s">
        <v>234</v>
      </c>
      <c r="E79" s="22" t="s">
        <v>265</v>
      </c>
      <c r="F79" s="5" t="s">
        <v>284</v>
      </c>
    </row>
    <row r="80" spans="1:6" x14ac:dyDescent="0.3">
      <c r="A80" s="28">
        <v>0.77083333333330695</v>
      </c>
      <c r="B80" s="16" t="s">
        <v>204</v>
      </c>
      <c r="C80" s="6" t="s">
        <v>72</v>
      </c>
      <c r="D80" s="19" t="s">
        <v>182</v>
      </c>
      <c r="E80" s="22" t="s">
        <v>265</v>
      </c>
      <c r="F80" s="5" t="s">
        <v>284</v>
      </c>
    </row>
    <row r="81" spans="1:7" x14ac:dyDescent="0.3">
      <c r="A81" s="28">
        <v>0.77777777777775103</v>
      </c>
      <c r="B81" s="16" t="s">
        <v>204</v>
      </c>
      <c r="C81" s="6" t="s">
        <v>72</v>
      </c>
      <c r="D81" s="19" t="s">
        <v>182</v>
      </c>
      <c r="E81" s="22" t="s">
        <v>265</v>
      </c>
      <c r="F81" s="5" t="s">
        <v>284</v>
      </c>
    </row>
    <row r="82" spans="1:7" x14ac:dyDescent="0.3">
      <c r="A82" s="28">
        <v>0.78472222222219501</v>
      </c>
      <c r="B82" s="16" t="s">
        <v>204</v>
      </c>
      <c r="C82" s="6" t="s">
        <v>72</v>
      </c>
      <c r="D82" s="19" t="s">
        <v>182</v>
      </c>
      <c r="E82" s="22" t="s">
        <v>265</v>
      </c>
      <c r="F82" s="5" t="s">
        <v>284</v>
      </c>
    </row>
    <row r="83" spans="1:7" x14ac:dyDescent="0.3">
      <c r="A83" s="28">
        <v>0.79166666666663899</v>
      </c>
      <c r="B83" s="16" t="s">
        <v>204</v>
      </c>
      <c r="C83" s="6" t="s">
        <v>72</v>
      </c>
      <c r="D83" s="19" t="s">
        <v>182</v>
      </c>
      <c r="E83" s="22" t="s">
        <v>265</v>
      </c>
      <c r="F83" s="5" t="s">
        <v>284</v>
      </c>
    </row>
    <row r="84" spans="1:7" x14ac:dyDescent="0.3">
      <c r="A84" s="28">
        <v>0.79861111111108296</v>
      </c>
      <c r="B84" s="16" t="s">
        <v>204</v>
      </c>
      <c r="C84" s="5" t="s">
        <v>232</v>
      </c>
      <c r="D84" s="6" t="s">
        <v>234</v>
      </c>
      <c r="E84" s="22" t="s">
        <v>265</v>
      </c>
      <c r="F84" s="5" t="s">
        <v>284</v>
      </c>
    </row>
    <row r="85" spans="1:7" x14ac:dyDescent="0.3">
      <c r="A85" s="28">
        <v>0.80555555555552705</v>
      </c>
      <c r="B85" s="16" t="s">
        <v>204</v>
      </c>
      <c r="C85" s="13" t="s">
        <v>233</v>
      </c>
      <c r="D85" s="6" t="s">
        <v>234</v>
      </c>
      <c r="E85" s="22" t="s">
        <v>265</v>
      </c>
      <c r="F85" s="5" t="s">
        <v>284</v>
      </c>
    </row>
    <row r="86" spans="1:7" x14ac:dyDescent="0.3">
      <c r="A86" s="28">
        <v>0.81249999999997102</v>
      </c>
      <c r="B86" s="16" t="s">
        <v>204</v>
      </c>
      <c r="C86" s="13" t="s">
        <v>233</v>
      </c>
      <c r="D86" s="6" t="s">
        <v>234</v>
      </c>
      <c r="E86" s="22" t="s">
        <v>265</v>
      </c>
      <c r="F86" s="5" t="s">
        <v>284</v>
      </c>
    </row>
    <row r="87" spans="1:7" x14ac:dyDescent="0.3">
      <c r="A87" s="28">
        <v>0.819444444444415</v>
      </c>
      <c r="B87" s="16" t="s">
        <v>204</v>
      </c>
      <c r="C87" s="6" t="s">
        <v>234</v>
      </c>
      <c r="D87" s="6" t="s">
        <v>234</v>
      </c>
      <c r="E87" s="22" t="s">
        <v>265</v>
      </c>
      <c r="F87" s="5" t="s">
        <v>284</v>
      </c>
    </row>
    <row r="88" spans="1:7" x14ac:dyDescent="0.3">
      <c r="A88" s="28">
        <v>0.82638888888885897</v>
      </c>
      <c r="B88" s="16" t="s">
        <v>204</v>
      </c>
      <c r="C88" s="6" t="s">
        <v>234</v>
      </c>
      <c r="D88" s="6" t="s">
        <v>234</v>
      </c>
      <c r="E88" s="22" t="s">
        <v>265</v>
      </c>
      <c r="F88" s="5" t="s">
        <v>284</v>
      </c>
      <c r="G88" s="65"/>
    </row>
    <row r="89" spans="1:7" x14ac:dyDescent="0.3">
      <c r="A89" s="28">
        <v>0.83333333333330295</v>
      </c>
      <c r="B89" s="16" t="s">
        <v>204</v>
      </c>
      <c r="C89" s="6" t="s">
        <v>234</v>
      </c>
      <c r="D89" s="6" t="s">
        <v>250</v>
      </c>
      <c r="E89" s="22" t="s">
        <v>265</v>
      </c>
      <c r="F89" s="4" t="s">
        <v>66</v>
      </c>
    </row>
    <row r="90" spans="1:7" x14ac:dyDescent="0.3">
      <c r="A90" s="28">
        <v>0.84027777777774704</v>
      </c>
      <c r="B90" s="5" t="s">
        <v>208</v>
      </c>
      <c r="C90" s="13" t="s">
        <v>233</v>
      </c>
      <c r="D90" s="6" t="s">
        <v>250</v>
      </c>
      <c r="E90" s="22" t="s">
        <v>265</v>
      </c>
      <c r="F90" s="13" t="s">
        <v>44</v>
      </c>
    </row>
    <row r="91" spans="1:7" x14ac:dyDescent="0.3">
      <c r="A91" s="28">
        <v>0.84722222222219101</v>
      </c>
      <c r="B91" s="16" t="s">
        <v>204</v>
      </c>
      <c r="C91" s="13" t="s">
        <v>233</v>
      </c>
      <c r="D91" s="6" t="s">
        <v>250</v>
      </c>
      <c r="E91" s="22" t="s">
        <v>265</v>
      </c>
      <c r="F91" s="13" t="s">
        <v>44</v>
      </c>
    </row>
    <row r="92" spans="1:7" x14ac:dyDescent="0.3">
      <c r="A92" s="28">
        <v>0.85416666666663499</v>
      </c>
      <c r="B92" s="16" t="s">
        <v>204</v>
      </c>
      <c r="C92" s="6" t="s">
        <v>234</v>
      </c>
      <c r="D92" s="6" t="s">
        <v>250</v>
      </c>
      <c r="E92" s="22" t="s">
        <v>265</v>
      </c>
      <c r="F92" s="13" t="s">
        <v>44</v>
      </c>
    </row>
    <row r="93" spans="1:7" x14ac:dyDescent="0.3">
      <c r="A93" s="28">
        <v>0.86111111111107896</v>
      </c>
      <c r="B93" s="23" t="s">
        <v>206</v>
      </c>
      <c r="C93" s="6" t="s">
        <v>234</v>
      </c>
      <c r="D93" s="5" t="s">
        <v>251</v>
      </c>
      <c r="E93" s="22" t="s">
        <v>265</v>
      </c>
      <c r="F93" s="13" t="s">
        <v>44</v>
      </c>
    </row>
    <row r="94" spans="1:7" x14ac:dyDescent="0.3">
      <c r="A94" s="28">
        <v>0.86805555555552305</v>
      </c>
      <c r="B94" s="14" t="s">
        <v>210</v>
      </c>
      <c r="C94" s="13" t="s">
        <v>235</v>
      </c>
      <c r="D94" s="4" t="s">
        <v>66</v>
      </c>
      <c r="E94" s="22" t="s">
        <v>265</v>
      </c>
      <c r="F94" s="13" t="s">
        <v>44</v>
      </c>
    </row>
    <row r="95" spans="1:7" x14ac:dyDescent="0.3">
      <c r="A95" s="28">
        <v>0.87499999999996703</v>
      </c>
      <c r="B95" s="5" t="s">
        <v>97</v>
      </c>
      <c r="C95" s="13" t="s">
        <v>236</v>
      </c>
      <c r="D95" s="13" t="s">
        <v>44</v>
      </c>
      <c r="E95" s="22" t="s">
        <v>265</v>
      </c>
      <c r="F95" s="13" t="s">
        <v>44</v>
      </c>
    </row>
    <row r="96" spans="1:7" x14ac:dyDescent="0.3">
      <c r="A96" s="28">
        <v>0.881944444444411</v>
      </c>
      <c r="B96" s="5" t="s">
        <v>97</v>
      </c>
      <c r="C96" s="13" t="s">
        <v>236</v>
      </c>
      <c r="D96" s="13" t="s">
        <v>44</v>
      </c>
      <c r="E96" s="22" t="s">
        <v>265</v>
      </c>
      <c r="F96" s="13" t="s">
        <v>44</v>
      </c>
    </row>
    <row r="97" spans="1:10" x14ac:dyDescent="0.3">
      <c r="A97" s="28">
        <v>0.88888888888885498</v>
      </c>
      <c r="B97" s="4" t="s">
        <v>66</v>
      </c>
      <c r="C97" s="13" t="s">
        <v>236</v>
      </c>
      <c r="D97" s="13" t="s">
        <v>44</v>
      </c>
      <c r="E97" s="22" t="s">
        <v>265</v>
      </c>
      <c r="F97" s="13" t="s">
        <v>44</v>
      </c>
    </row>
    <row r="98" spans="1:10" x14ac:dyDescent="0.3">
      <c r="A98" s="28">
        <v>0.89583333333329895</v>
      </c>
      <c r="B98" s="5" t="s">
        <v>43</v>
      </c>
      <c r="C98" s="13" t="s">
        <v>236</v>
      </c>
      <c r="D98" s="13" t="s">
        <v>44</v>
      </c>
      <c r="E98" s="22" t="s">
        <v>265</v>
      </c>
      <c r="F98" s="13" t="s">
        <v>44</v>
      </c>
    </row>
    <row r="99" spans="1:10" x14ac:dyDescent="0.3">
      <c r="A99" s="28">
        <v>0.90277777777774304</v>
      </c>
      <c r="B99" s="5" t="s">
        <v>43</v>
      </c>
      <c r="C99" s="5" t="s">
        <v>208</v>
      </c>
      <c r="D99" s="13" t="s">
        <v>44</v>
      </c>
      <c r="E99" s="14" t="s">
        <v>266</v>
      </c>
      <c r="F99" s="13" t="s">
        <v>44</v>
      </c>
    </row>
    <row r="100" spans="1:10" x14ac:dyDescent="0.3">
      <c r="A100" s="28">
        <v>0.90972222222218702</v>
      </c>
      <c r="B100" s="5" t="s">
        <v>43</v>
      </c>
      <c r="C100" s="4" t="s">
        <v>66</v>
      </c>
      <c r="D100" s="13" t="s">
        <v>44</v>
      </c>
      <c r="E100" s="4" t="s">
        <v>66</v>
      </c>
      <c r="F100" s="13" t="s">
        <v>44</v>
      </c>
    </row>
    <row r="101" spans="1:10" x14ac:dyDescent="0.3">
      <c r="A101" s="28">
        <v>0.91666666666663099</v>
      </c>
      <c r="B101" s="13" t="s">
        <v>44</v>
      </c>
      <c r="C101" s="13" t="s">
        <v>44</v>
      </c>
      <c r="D101" s="13" t="s">
        <v>44</v>
      </c>
      <c r="E101" s="13" t="s">
        <v>44</v>
      </c>
      <c r="F101" s="13" t="s">
        <v>44</v>
      </c>
    </row>
    <row r="102" spans="1:10" x14ac:dyDescent="0.3">
      <c r="A102" s="28">
        <v>0.92361111111107497</v>
      </c>
      <c r="B102" s="13" t="s">
        <v>44</v>
      </c>
      <c r="C102" s="13" t="s">
        <v>44</v>
      </c>
      <c r="D102" s="13" t="s">
        <v>44</v>
      </c>
      <c r="E102" s="13" t="s">
        <v>44</v>
      </c>
      <c r="F102" s="13" t="s">
        <v>44</v>
      </c>
    </row>
    <row r="103" spans="1:10" x14ac:dyDescent="0.3">
      <c r="A103" s="28">
        <v>0.93055555555551905</v>
      </c>
      <c r="B103" s="13" t="s">
        <v>44</v>
      </c>
      <c r="C103" s="13" t="s">
        <v>44</v>
      </c>
      <c r="D103" s="13" t="s">
        <v>44</v>
      </c>
      <c r="E103" s="13" t="s">
        <v>44</v>
      </c>
      <c r="F103" s="13" t="s">
        <v>44</v>
      </c>
    </row>
    <row r="104" spans="1:10" x14ac:dyDescent="0.3">
      <c r="A104" s="28">
        <v>0.93749999999996303</v>
      </c>
      <c r="B104" s="13" t="s">
        <v>44</v>
      </c>
      <c r="C104" s="13" t="s">
        <v>44</v>
      </c>
      <c r="D104" s="13" t="s">
        <v>44</v>
      </c>
      <c r="E104" s="13" t="s">
        <v>44</v>
      </c>
      <c r="F104" s="13" t="s">
        <v>44</v>
      </c>
    </row>
    <row r="105" spans="1:10" x14ac:dyDescent="0.3">
      <c r="A105" s="28">
        <v>0.94444444444440701</v>
      </c>
      <c r="B105" s="13" t="s">
        <v>44</v>
      </c>
      <c r="C105" s="13" t="s">
        <v>44</v>
      </c>
    </row>
    <row r="106" spans="1:10" x14ac:dyDescent="0.3">
      <c r="A106" s="28">
        <v>0.95138888888885098</v>
      </c>
      <c r="B106" s="13" t="s">
        <v>44</v>
      </c>
      <c r="C106" s="13" t="s">
        <v>44</v>
      </c>
    </row>
    <row r="107" spans="1:10" x14ac:dyDescent="0.3">
      <c r="A107" s="28">
        <v>0.95833333333329496</v>
      </c>
      <c r="B107" s="13" t="s">
        <v>44</v>
      </c>
      <c r="C107" s="13" t="s">
        <v>44</v>
      </c>
    </row>
    <row r="108" spans="1:10" x14ac:dyDescent="0.3">
      <c r="G108" s="60" t="s">
        <v>159</v>
      </c>
      <c r="H108" s="60" t="s">
        <v>161</v>
      </c>
      <c r="I108" s="60" t="s">
        <v>162</v>
      </c>
      <c r="J108" s="26" t="s">
        <v>160</v>
      </c>
    </row>
    <row r="109" spans="1:10" x14ac:dyDescent="0.3">
      <c r="A109" s="46" t="s">
        <v>142</v>
      </c>
      <c r="B109" s="32">
        <v>110</v>
      </c>
      <c r="C109" s="32">
        <v>150</v>
      </c>
      <c r="D109" s="32">
        <v>110</v>
      </c>
      <c r="E109" s="32">
        <v>90</v>
      </c>
      <c r="F109" s="32">
        <v>50</v>
      </c>
      <c r="G109" s="32">
        <f t="shared" ref="G109:G117" si="0">SUM(B109:F109)</f>
        <v>510</v>
      </c>
      <c r="H109" s="66">
        <f t="shared" ref="H109:H122" si="1">G109/60</f>
        <v>8.5</v>
      </c>
      <c r="I109" s="66">
        <f t="shared" ref="I109:I122" si="2">H109/5</f>
        <v>1.7</v>
      </c>
      <c r="J109" s="26"/>
    </row>
    <row r="110" spans="1:10" x14ac:dyDescent="0.3">
      <c r="A110" s="47" t="s">
        <v>146</v>
      </c>
      <c r="B110" s="33">
        <v>90</v>
      </c>
      <c r="C110" s="33">
        <v>170</v>
      </c>
      <c r="D110" s="33">
        <v>110</v>
      </c>
      <c r="E110" s="33">
        <v>60</v>
      </c>
      <c r="F110" s="33">
        <v>170</v>
      </c>
      <c r="G110" s="33">
        <f t="shared" si="0"/>
        <v>600</v>
      </c>
      <c r="H110" s="67">
        <f t="shared" si="1"/>
        <v>10</v>
      </c>
      <c r="I110" s="67">
        <f t="shared" si="2"/>
        <v>2</v>
      </c>
      <c r="J110" s="81" t="s">
        <v>285</v>
      </c>
    </row>
    <row r="111" spans="1:10" x14ac:dyDescent="0.3">
      <c r="A111" s="48" t="s">
        <v>147</v>
      </c>
      <c r="B111" s="34">
        <v>130</v>
      </c>
      <c r="C111" s="34">
        <v>110</v>
      </c>
      <c r="D111" s="34">
        <v>100</v>
      </c>
      <c r="E111" s="34">
        <v>240</v>
      </c>
      <c r="F111" s="34">
        <v>280</v>
      </c>
      <c r="G111" s="34">
        <f t="shared" si="0"/>
        <v>860</v>
      </c>
      <c r="H111" s="68">
        <f t="shared" si="1"/>
        <v>14.333333333333334</v>
      </c>
      <c r="I111" s="68">
        <f t="shared" si="2"/>
        <v>2.8666666666666667</v>
      </c>
      <c r="J111" s="26"/>
    </row>
    <row r="112" spans="1:10" x14ac:dyDescent="0.3">
      <c r="A112" s="59" t="s">
        <v>293</v>
      </c>
      <c r="B112" s="35">
        <v>110</v>
      </c>
      <c r="C112" s="35">
        <v>130</v>
      </c>
      <c r="D112" s="35">
        <v>270</v>
      </c>
      <c r="E112" s="35">
        <v>30</v>
      </c>
      <c r="F112" s="35">
        <v>70</v>
      </c>
      <c r="G112" s="35">
        <f t="shared" si="0"/>
        <v>610</v>
      </c>
      <c r="H112" s="69">
        <f t="shared" si="1"/>
        <v>10.166666666666666</v>
      </c>
      <c r="I112" s="69">
        <f t="shared" si="2"/>
        <v>2.0333333333333332</v>
      </c>
      <c r="J112" s="81" t="s">
        <v>287</v>
      </c>
    </row>
    <row r="113" spans="1:10" x14ac:dyDescent="0.3">
      <c r="A113" s="49" t="s">
        <v>141</v>
      </c>
      <c r="B113" s="36">
        <v>0</v>
      </c>
      <c r="C113" s="36">
        <v>0</v>
      </c>
      <c r="D113" s="36">
        <v>0</v>
      </c>
      <c r="E113" s="36">
        <v>0</v>
      </c>
      <c r="F113" s="36">
        <v>0</v>
      </c>
      <c r="G113" s="36">
        <f t="shared" si="0"/>
        <v>0</v>
      </c>
      <c r="H113" s="70">
        <f t="shared" si="1"/>
        <v>0</v>
      </c>
      <c r="I113" s="70">
        <f t="shared" si="2"/>
        <v>0</v>
      </c>
      <c r="J113" s="26"/>
    </row>
    <row r="114" spans="1:10" x14ac:dyDescent="0.3">
      <c r="A114" s="50" t="s">
        <v>143</v>
      </c>
      <c r="B114" s="37">
        <v>40</v>
      </c>
      <c r="C114" s="37">
        <v>40</v>
      </c>
      <c r="D114" s="37">
        <v>40</v>
      </c>
      <c r="E114" s="37">
        <v>40</v>
      </c>
      <c r="F114" s="37">
        <v>40</v>
      </c>
      <c r="G114" s="37">
        <f t="shared" si="0"/>
        <v>200</v>
      </c>
      <c r="H114" s="71">
        <f t="shared" si="1"/>
        <v>3.3333333333333335</v>
      </c>
      <c r="I114" s="71">
        <f t="shared" si="2"/>
        <v>0.66666666666666674</v>
      </c>
      <c r="J114" s="26"/>
    </row>
    <row r="115" spans="1:10" x14ac:dyDescent="0.3">
      <c r="A115" s="51" t="s">
        <v>144</v>
      </c>
      <c r="B115" s="38">
        <v>50</v>
      </c>
      <c r="C115" s="38">
        <v>0</v>
      </c>
      <c r="D115" s="38">
        <v>0</v>
      </c>
      <c r="E115" s="38">
        <v>0</v>
      </c>
      <c r="F115" s="38">
        <v>0</v>
      </c>
      <c r="G115" s="38">
        <f t="shared" si="0"/>
        <v>50</v>
      </c>
      <c r="H115" s="72">
        <f t="shared" si="1"/>
        <v>0.83333333333333337</v>
      </c>
      <c r="I115" s="72">
        <f t="shared" si="2"/>
        <v>0.16666666666666669</v>
      </c>
      <c r="J115" t="s">
        <v>288</v>
      </c>
    </row>
    <row r="116" spans="1:10" x14ac:dyDescent="0.3">
      <c r="A116" s="52" t="s">
        <v>145</v>
      </c>
      <c r="B116" s="39">
        <v>60</v>
      </c>
      <c r="C116" s="39">
        <v>20</v>
      </c>
      <c r="D116" s="39">
        <v>40</v>
      </c>
      <c r="E116" s="39">
        <v>0</v>
      </c>
      <c r="F116" s="39">
        <v>160</v>
      </c>
      <c r="G116" s="39">
        <f t="shared" si="0"/>
        <v>280</v>
      </c>
      <c r="H116" s="73">
        <f t="shared" si="1"/>
        <v>4.666666666666667</v>
      </c>
      <c r="I116" s="73">
        <f t="shared" si="2"/>
        <v>0.93333333333333335</v>
      </c>
      <c r="J116" s="80" t="s">
        <v>289</v>
      </c>
    </row>
    <row r="117" spans="1:10" x14ac:dyDescent="0.3">
      <c r="A117" s="53" t="s">
        <v>262</v>
      </c>
      <c r="B117" s="40">
        <v>260</v>
      </c>
      <c r="C117" s="40">
        <v>230</v>
      </c>
      <c r="D117" s="40">
        <v>250</v>
      </c>
      <c r="E117" s="40">
        <v>200</v>
      </c>
      <c r="F117" s="40">
        <v>90</v>
      </c>
      <c r="G117" s="40">
        <f t="shared" si="0"/>
        <v>1030</v>
      </c>
      <c r="H117" s="74">
        <f>G117/60</f>
        <v>17.166666666666668</v>
      </c>
      <c r="I117" s="74">
        <f>H117/5</f>
        <v>3.4333333333333336</v>
      </c>
    </row>
    <row r="118" spans="1:10" x14ac:dyDescent="0.3">
      <c r="A118" s="54" t="s">
        <v>156</v>
      </c>
      <c r="B118" s="41">
        <v>160</v>
      </c>
      <c r="C118" s="41">
        <v>140</v>
      </c>
      <c r="D118" s="41">
        <v>70</v>
      </c>
      <c r="E118" s="41">
        <v>40</v>
      </c>
      <c r="F118" s="41">
        <v>0</v>
      </c>
      <c r="G118" s="41">
        <f>SUM(B118:F118)</f>
        <v>410</v>
      </c>
      <c r="H118" s="75">
        <f t="shared" si="1"/>
        <v>6.833333333333333</v>
      </c>
      <c r="I118" s="75">
        <f t="shared" si="2"/>
        <v>1.3666666666666667</v>
      </c>
    </row>
    <row r="119" spans="1:10" x14ac:dyDescent="0.3">
      <c r="A119" s="55" t="s">
        <v>149</v>
      </c>
      <c r="B119" s="42">
        <v>0</v>
      </c>
      <c r="C119" s="42">
        <v>0</v>
      </c>
      <c r="D119" s="42">
        <v>0</v>
      </c>
      <c r="E119" s="42">
        <v>0</v>
      </c>
      <c r="F119" s="42">
        <v>0</v>
      </c>
      <c r="G119" s="42">
        <f>SUM(B119:F119)</f>
        <v>0</v>
      </c>
      <c r="H119" s="76">
        <f t="shared" si="1"/>
        <v>0</v>
      </c>
      <c r="I119" s="76">
        <f t="shared" si="2"/>
        <v>0</v>
      </c>
      <c r="J119" s="80" t="s">
        <v>290</v>
      </c>
    </row>
    <row r="120" spans="1:10" x14ac:dyDescent="0.3">
      <c r="A120" s="56" t="s">
        <v>253</v>
      </c>
      <c r="B120" s="43">
        <v>0</v>
      </c>
      <c r="C120" s="43">
        <v>0</v>
      </c>
      <c r="D120" s="43">
        <v>0</v>
      </c>
      <c r="E120" s="43">
        <v>20</v>
      </c>
      <c r="F120" s="43">
        <v>20</v>
      </c>
      <c r="G120" s="43">
        <f>SUM(B120:F120)</f>
        <v>40</v>
      </c>
      <c r="H120" s="77">
        <f t="shared" si="1"/>
        <v>0.66666666666666663</v>
      </c>
      <c r="I120" s="77">
        <f t="shared" si="2"/>
        <v>0.13333333333333333</v>
      </c>
      <c r="J120" t="s">
        <v>291</v>
      </c>
    </row>
    <row r="121" spans="1:10" x14ac:dyDescent="0.3">
      <c r="A121" s="57" t="s">
        <v>152</v>
      </c>
      <c r="B121" s="44">
        <v>10</v>
      </c>
      <c r="C121" s="44">
        <v>30</v>
      </c>
      <c r="D121" s="44">
        <v>0</v>
      </c>
      <c r="E121" s="44">
        <v>40</v>
      </c>
      <c r="F121" s="44">
        <v>0</v>
      </c>
      <c r="G121" s="44">
        <f>SUM(B121:F121)</f>
        <v>80</v>
      </c>
      <c r="H121" s="78">
        <f t="shared" si="1"/>
        <v>1.3333333333333333</v>
      </c>
      <c r="I121" s="78">
        <f t="shared" si="2"/>
        <v>0.26666666666666666</v>
      </c>
      <c r="J121" t="s">
        <v>165</v>
      </c>
    </row>
    <row r="122" spans="1:10" x14ac:dyDescent="0.3">
      <c r="A122" s="58" t="s">
        <v>153</v>
      </c>
      <c r="B122" s="45">
        <v>10</v>
      </c>
      <c r="C122" s="45">
        <v>20</v>
      </c>
      <c r="D122" s="45">
        <v>20</v>
      </c>
      <c r="E122" s="45">
        <v>240</v>
      </c>
      <c r="F122" s="45">
        <v>100</v>
      </c>
      <c r="G122" s="45">
        <f>SUM(B122:F122)</f>
        <v>390</v>
      </c>
      <c r="H122" s="79">
        <f t="shared" si="1"/>
        <v>6.5</v>
      </c>
      <c r="I122" s="79">
        <f t="shared" si="2"/>
        <v>1.3</v>
      </c>
    </row>
    <row r="123" spans="1:10" x14ac:dyDescent="0.3">
      <c r="A123" s="31" t="s">
        <v>157</v>
      </c>
      <c r="B123" s="60">
        <f>SUM(B109:B122)</f>
        <v>1030</v>
      </c>
      <c r="C123" s="60">
        <f t="shared" ref="C123:G123" si="3">SUM(C109:C122)</f>
        <v>1040</v>
      </c>
      <c r="D123" s="60">
        <f t="shared" si="3"/>
        <v>1010</v>
      </c>
      <c r="E123" s="60">
        <f t="shared" si="3"/>
        <v>1000</v>
      </c>
      <c r="F123" s="60">
        <f t="shared" si="3"/>
        <v>980</v>
      </c>
      <c r="G123" s="60">
        <f t="shared" si="3"/>
        <v>5060</v>
      </c>
      <c r="H123" s="84">
        <f>SUM(H109:H122)</f>
        <v>84.333333333333329</v>
      </c>
      <c r="I123" s="60"/>
    </row>
    <row r="124" spans="1:10" x14ac:dyDescent="0.3">
      <c r="A124" s="31" t="s">
        <v>158</v>
      </c>
      <c r="B124" s="61">
        <f>SUM(B123/60)</f>
        <v>17.166666666666668</v>
      </c>
      <c r="C124" s="61">
        <f t="shared" ref="C124:H124" si="4">SUM(C123/60)</f>
        <v>17.333333333333332</v>
      </c>
      <c r="D124" s="61">
        <f t="shared" si="4"/>
        <v>16.833333333333332</v>
      </c>
      <c r="E124" s="61">
        <f t="shared" si="4"/>
        <v>16.666666666666668</v>
      </c>
      <c r="F124" s="61">
        <f t="shared" si="4"/>
        <v>16.333333333333332</v>
      </c>
      <c r="G124" s="61">
        <f t="shared" si="4"/>
        <v>84.333333333333329</v>
      </c>
      <c r="H124" s="61">
        <f t="shared" si="4"/>
        <v>1.4055555555555554</v>
      </c>
      <c r="I124" s="6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7142D-609E-47AA-9454-FCA064DF04CA}">
  <dimension ref="A1:J124"/>
  <sheetViews>
    <sheetView zoomScale="80" zoomScaleNormal="80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B1" sqref="B1:F1"/>
    </sheetView>
  </sheetViews>
  <sheetFormatPr defaultColWidth="25.6640625" defaultRowHeight="14.4" x14ac:dyDescent="0.3"/>
  <cols>
    <col min="1" max="1" width="25.6640625" style="31"/>
    <col min="2" max="6" width="25.6640625" customWidth="1"/>
    <col min="7" max="7" width="8.77734375" style="60" customWidth="1"/>
    <col min="8" max="8" width="8.33203125" style="62" customWidth="1"/>
    <col min="9" max="9" width="8.88671875" style="62" customWidth="1"/>
    <col min="10" max="10" width="54.88671875" bestFit="1" customWidth="1"/>
  </cols>
  <sheetData>
    <row r="1" spans="1:9" s="1" customFormat="1" x14ac:dyDescent="0.3">
      <c r="A1" s="27"/>
      <c r="B1" s="1">
        <v>44238</v>
      </c>
      <c r="C1" s="1">
        <v>44239</v>
      </c>
      <c r="D1" s="1">
        <v>44240</v>
      </c>
      <c r="E1" s="1">
        <v>44241</v>
      </c>
      <c r="F1" s="1">
        <v>44242</v>
      </c>
      <c r="H1" s="25"/>
      <c r="I1" s="25"/>
    </row>
    <row r="2" spans="1:9" x14ac:dyDescent="0.3">
      <c r="A2" s="28">
        <v>0.22916666666666666</v>
      </c>
    </row>
    <row r="3" spans="1:9" x14ac:dyDescent="0.3">
      <c r="A3" s="28">
        <v>0.23611111111111113</v>
      </c>
    </row>
    <row r="4" spans="1:9" x14ac:dyDescent="0.3">
      <c r="A4" s="28">
        <v>0.24305555555555555</v>
      </c>
    </row>
    <row r="5" spans="1:9" x14ac:dyDescent="0.3">
      <c r="A5" s="28">
        <v>0.25</v>
      </c>
      <c r="B5" s="13" t="s">
        <v>168</v>
      </c>
      <c r="E5" s="13" t="s">
        <v>237</v>
      </c>
      <c r="F5" s="13" t="s">
        <v>267</v>
      </c>
    </row>
    <row r="6" spans="1:9" x14ac:dyDescent="0.3">
      <c r="A6" s="28">
        <v>0.25694444444444497</v>
      </c>
      <c r="B6" s="13" t="s">
        <v>155</v>
      </c>
      <c r="E6" s="13" t="s">
        <v>237</v>
      </c>
      <c r="F6" s="13" t="s">
        <v>267</v>
      </c>
    </row>
    <row r="7" spans="1:9" x14ac:dyDescent="0.3">
      <c r="A7" s="28">
        <v>0.26388888888888901</v>
      </c>
      <c r="B7" s="12" t="s">
        <v>46</v>
      </c>
      <c r="E7" s="13" t="s">
        <v>237</v>
      </c>
      <c r="F7" s="13" t="s">
        <v>267</v>
      </c>
    </row>
    <row r="8" spans="1:9" x14ac:dyDescent="0.3">
      <c r="A8" s="28">
        <v>0.27083333333333398</v>
      </c>
      <c r="B8" s="13" t="s">
        <v>294</v>
      </c>
      <c r="C8" s="13" t="s">
        <v>212</v>
      </c>
      <c r="D8" s="13" t="s">
        <v>237</v>
      </c>
      <c r="E8" s="13" t="s">
        <v>237</v>
      </c>
      <c r="F8" s="13" t="s">
        <v>267</v>
      </c>
    </row>
    <row r="9" spans="1:9" x14ac:dyDescent="0.3">
      <c r="A9" s="28">
        <v>0.27777777777777801</v>
      </c>
      <c r="B9" s="13" t="s">
        <v>295</v>
      </c>
      <c r="C9" s="13" t="s">
        <v>212</v>
      </c>
      <c r="D9" s="13" t="s">
        <v>237</v>
      </c>
      <c r="E9" s="12" t="s">
        <v>46</v>
      </c>
      <c r="F9" s="13" t="s">
        <v>350</v>
      </c>
    </row>
    <row r="10" spans="1:9" x14ac:dyDescent="0.3">
      <c r="A10" s="28">
        <v>0.28472222222222199</v>
      </c>
      <c r="B10" s="13" t="s">
        <v>295</v>
      </c>
      <c r="C10" s="13" t="s">
        <v>212</v>
      </c>
      <c r="D10" s="13" t="s">
        <v>237</v>
      </c>
      <c r="E10" s="14" t="s">
        <v>98</v>
      </c>
      <c r="F10" s="14" t="s">
        <v>351</v>
      </c>
    </row>
    <row r="11" spans="1:9" x14ac:dyDescent="0.3">
      <c r="A11" s="28">
        <v>0.29166666666666702</v>
      </c>
      <c r="B11" s="12" t="s">
        <v>46</v>
      </c>
      <c r="C11" s="13" t="s">
        <v>212</v>
      </c>
      <c r="D11" s="2" t="s">
        <v>47</v>
      </c>
      <c r="E11" s="12" t="s">
        <v>0</v>
      </c>
      <c r="F11" s="12" t="s">
        <v>0</v>
      </c>
    </row>
    <row r="12" spans="1:9" x14ac:dyDescent="0.3">
      <c r="A12" s="28">
        <v>0.29861111111111099</v>
      </c>
      <c r="B12" s="2" t="s">
        <v>36</v>
      </c>
      <c r="C12" s="13" t="s">
        <v>212</v>
      </c>
      <c r="D12" s="2" t="s">
        <v>47</v>
      </c>
      <c r="E12" s="12" t="s">
        <v>0</v>
      </c>
      <c r="F12" s="12" t="s">
        <v>0</v>
      </c>
    </row>
    <row r="13" spans="1:9" x14ac:dyDescent="0.3">
      <c r="A13" s="28">
        <v>0.30555555555555602</v>
      </c>
      <c r="B13" s="19" t="s">
        <v>182</v>
      </c>
      <c r="C13" s="2" t="s">
        <v>47</v>
      </c>
      <c r="D13" s="2" t="s">
        <v>47</v>
      </c>
      <c r="E13" s="12" t="s">
        <v>0</v>
      </c>
      <c r="F13" s="12" t="s">
        <v>0</v>
      </c>
    </row>
    <row r="14" spans="1:9" x14ac:dyDescent="0.3">
      <c r="A14" s="28">
        <v>0.3125</v>
      </c>
      <c r="B14" s="19" t="s">
        <v>182</v>
      </c>
      <c r="C14" s="14" t="s">
        <v>98</v>
      </c>
      <c r="D14" s="2" t="s">
        <v>47</v>
      </c>
      <c r="E14" s="5" t="s">
        <v>239</v>
      </c>
      <c r="F14" s="22" t="s">
        <v>118</v>
      </c>
    </row>
    <row r="15" spans="1:9" x14ac:dyDescent="0.3">
      <c r="A15" s="28">
        <v>0.31944444444444497</v>
      </c>
      <c r="B15" s="19" t="s">
        <v>182</v>
      </c>
      <c r="C15" s="14" t="s">
        <v>305</v>
      </c>
      <c r="D15" s="5" t="s">
        <v>239</v>
      </c>
      <c r="E15" s="5" t="s">
        <v>239</v>
      </c>
      <c r="F15" s="22" t="s">
        <v>118</v>
      </c>
    </row>
    <row r="16" spans="1:9" ht="15" thickBot="1" x14ac:dyDescent="0.35">
      <c r="A16" s="86">
        <v>0.32638888888888901</v>
      </c>
      <c r="B16" s="88" t="s">
        <v>169</v>
      </c>
      <c r="C16" s="88" t="s">
        <v>305</v>
      </c>
      <c r="D16" s="98" t="s">
        <v>269</v>
      </c>
      <c r="E16" s="88" t="s">
        <v>330</v>
      </c>
      <c r="F16" s="96" t="s">
        <v>47</v>
      </c>
    </row>
    <row r="17" spans="1:6" x14ac:dyDescent="0.3">
      <c r="A17" s="28">
        <v>0.33333333333333398</v>
      </c>
      <c r="B17" s="14" t="s">
        <v>296</v>
      </c>
      <c r="C17" s="14" t="s">
        <v>305</v>
      </c>
      <c r="D17" s="2" t="s">
        <v>1</v>
      </c>
      <c r="E17" s="14" t="s">
        <v>266</v>
      </c>
      <c r="F17" s="2" t="s">
        <v>47</v>
      </c>
    </row>
    <row r="18" spans="1:6" x14ac:dyDescent="0.3">
      <c r="A18" s="28">
        <v>0.34027777777777901</v>
      </c>
      <c r="B18" s="12" t="s">
        <v>0</v>
      </c>
      <c r="C18" s="2" t="s">
        <v>1</v>
      </c>
      <c r="D18" s="2" t="s">
        <v>1</v>
      </c>
      <c r="E18" s="2" t="s">
        <v>47</v>
      </c>
      <c r="F18" s="2" t="s">
        <v>47</v>
      </c>
    </row>
    <row r="19" spans="1:6" x14ac:dyDescent="0.3">
      <c r="A19" s="28">
        <v>0.34722222222222299</v>
      </c>
      <c r="B19" s="12" t="s">
        <v>0</v>
      </c>
      <c r="C19" s="2" t="s">
        <v>1</v>
      </c>
      <c r="D19" s="2" t="s">
        <v>1</v>
      </c>
      <c r="E19" s="2" t="s">
        <v>47</v>
      </c>
      <c r="F19" s="2" t="s">
        <v>47</v>
      </c>
    </row>
    <row r="20" spans="1:6" x14ac:dyDescent="0.3">
      <c r="A20" s="28">
        <v>0.35416666666666802</v>
      </c>
      <c r="B20" s="12" t="s">
        <v>0</v>
      </c>
      <c r="C20" s="14" t="s">
        <v>305</v>
      </c>
      <c r="D20" s="2" t="s">
        <v>1</v>
      </c>
      <c r="E20" s="2" t="s">
        <v>47</v>
      </c>
      <c r="F20" s="14" t="s">
        <v>352</v>
      </c>
    </row>
    <row r="21" spans="1:6" x14ac:dyDescent="0.3">
      <c r="A21" s="28">
        <v>0.36111111111111199</v>
      </c>
      <c r="B21" s="14" t="s">
        <v>296</v>
      </c>
      <c r="C21" s="14" t="s">
        <v>305</v>
      </c>
      <c r="D21" s="5" t="s">
        <v>43</v>
      </c>
      <c r="E21" s="16" t="s">
        <v>331</v>
      </c>
      <c r="F21" s="5" t="s">
        <v>354</v>
      </c>
    </row>
    <row r="22" spans="1:6" x14ac:dyDescent="0.3">
      <c r="A22" s="28">
        <v>0.36805555555555702</v>
      </c>
      <c r="B22" s="22" t="s">
        <v>218</v>
      </c>
      <c r="C22" s="14" t="s">
        <v>305</v>
      </c>
      <c r="D22" s="22" t="s">
        <v>218</v>
      </c>
      <c r="E22" s="2" t="s">
        <v>1</v>
      </c>
      <c r="F22" s="16" t="s">
        <v>353</v>
      </c>
    </row>
    <row r="23" spans="1:6" x14ac:dyDescent="0.3">
      <c r="A23" s="28">
        <v>0.374999999999999</v>
      </c>
      <c r="B23" s="22" t="s">
        <v>218</v>
      </c>
      <c r="C23" s="22" t="s">
        <v>218</v>
      </c>
      <c r="D23" s="16" t="s">
        <v>315</v>
      </c>
      <c r="E23" s="2" t="s">
        <v>1</v>
      </c>
      <c r="F23" s="14" t="s">
        <v>355</v>
      </c>
    </row>
    <row r="24" spans="1:6" x14ac:dyDescent="0.3">
      <c r="A24" s="28">
        <v>0.38194444444444298</v>
      </c>
      <c r="B24" s="2" t="s">
        <v>47</v>
      </c>
      <c r="C24" s="22" t="s">
        <v>218</v>
      </c>
      <c r="D24" s="16" t="s">
        <v>315</v>
      </c>
      <c r="E24" s="2" t="s">
        <v>1</v>
      </c>
      <c r="F24" s="14" t="s">
        <v>355</v>
      </c>
    </row>
    <row r="25" spans="1:6" x14ac:dyDescent="0.3">
      <c r="A25" s="28">
        <v>0.38888888888888701</v>
      </c>
      <c r="B25" s="2" t="s">
        <v>47</v>
      </c>
      <c r="C25" s="22" t="s">
        <v>218</v>
      </c>
      <c r="D25" s="16" t="s">
        <v>315</v>
      </c>
      <c r="E25" s="22" t="s">
        <v>269</v>
      </c>
      <c r="F25" s="14" t="s">
        <v>355</v>
      </c>
    </row>
    <row r="26" spans="1:6" x14ac:dyDescent="0.3">
      <c r="A26" s="28">
        <v>0.39583333333333098</v>
      </c>
      <c r="B26" s="2" t="s">
        <v>47</v>
      </c>
      <c r="C26" s="22" t="s">
        <v>218</v>
      </c>
      <c r="D26" s="16" t="s">
        <v>315</v>
      </c>
      <c r="E26" s="5" t="s">
        <v>208</v>
      </c>
      <c r="F26" s="16" t="s">
        <v>355</v>
      </c>
    </row>
    <row r="27" spans="1:6" x14ac:dyDescent="0.3">
      <c r="A27" s="28">
        <v>0.40277777777777501</v>
      </c>
      <c r="B27" s="2" t="s">
        <v>47</v>
      </c>
      <c r="C27" s="5" t="s">
        <v>306</v>
      </c>
      <c r="D27" s="16" t="s">
        <v>315</v>
      </c>
      <c r="E27" s="83" t="s">
        <v>278</v>
      </c>
      <c r="F27" s="16" t="s">
        <v>355</v>
      </c>
    </row>
    <row r="28" spans="1:6" x14ac:dyDescent="0.3">
      <c r="A28" s="28">
        <v>0.40972222222221899</v>
      </c>
      <c r="B28" s="14" t="s">
        <v>220</v>
      </c>
      <c r="C28" s="19" t="s">
        <v>182</v>
      </c>
      <c r="D28" s="16" t="s">
        <v>315</v>
      </c>
      <c r="E28" s="19" t="s">
        <v>332</v>
      </c>
      <c r="F28" s="16" t="s">
        <v>355</v>
      </c>
    </row>
    <row r="29" spans="1:6" x14ac:dyDescent="0.3">
      <c r="A29" s="28">
        <v>0.41666666666666302</v>
      </c>
      <c r="B29" s="14" t="s">
        <v>209</v>
      </c>
      <c r="C29" s="16" t="s">
        <v>255</v>
      </c>
      <c r="D29" s="16" t="s">
        <v>315</v>
      </c>
      <c r="E29" s="19" t="s">
        <v>332</v>
      </c>
      <c r="F29" s="16" t="s">
        <v>353</v>
      </c>
    </row>
    <row r="30" spans="1:6" x14ac:dyDescent="0.3">
      <c r="A30" s="28">
        <v>0.423611111111107</v>
      </c>
      <c r="B30" s="14" t="s">
        <v>209</v>
      </c>
      <c r="C30" s="16" t="s">
        <v>255</v>
      </c>
      <c r="D30" s="16" t="s">
        <v>315</v>
      </c>
      <c r="E30" s="19" t="s">
        <v>332</v>
      </c>
      <c r="F30" s="89" t="s">
        <v>356</v>
      </c>
    </row>
    <row r="31" spans="1:6" x14ac:dyDescent="0.3">
      <c r="A31" s="28">
        <v>0.43055555555555097</v>
      </c>
      <c r="B31" s="14" t="s">
        <v>209</v>
      </c>
      <c r="C31" s="16" t="s">
        <v>307</v>
      </c>
      <c r="D31" s="16" t="s">
        <v>315</v>
      </c>
      <c r="E31" s="19" t="s">
        <v>332</v>
      </c>
      <c r="F31" s="89" t="s">
        <v>356</v>
      </c>
    </row>
    <row r="32" spans="1:6" x14ac:dyDescent="0.3">
      <c r="A32" s="28">
        <v>0.437499999999995</v>
      </c>
      <c r="B32" s="14" t="s">
        <v>209</v>
      </c>
      <c r="C32" s="16" t="s">
        <v>307</v>
      </c>
      <c r="D32" s="16" t="s">
        <v>315</v>
      </c>
      <c r="E32" s="16" t="s">
        <v>333</v>
      </c>
      <c r="F32" s="89" t="s">
        <v>356</v>
      </c>
    </row>
    <row r="33" spans="1:6" x14ac:dyDescent="0.3">
      <c r="A33" s="28">
        <v>0.44444444444443898</v>
      </c>
      <c r="B33" s="14" t="s">
        <v>209</v>
      </c>
      <c r="C33" s="16" t="s">
        <v>307</v>
      </c>
      <c r="D33" s="16" t="s">
        <v>315</v>
      </c>
      <c r="E33" s="2" t="s">
        <v>54</v>
      </c>
      <c r="F33" s="16" t="s">
        <v>353</v>
      </c>
    </row>
    <row r="34" spans="1:6" x14ac:dyDescent="0.3">
      <c r="A34" s="28">
        <v>0.45138888888888301</v>
      </c>
      <c r="B34" s="14" t="s">
        <v>209</v>
      </c>
      <c r="C34" s="17" t="s">
        <v>307</v>
      </c>
      <c r="D34" s="6" t="s">
        <v>72</v>
      </c>
      <c r="E34" s="6" t="s">
        <v>72</v>
      </c>
      <c r="F34" s="16" t="s">
        <v>358</v>
      </c>
    </row>
    <row r="35" spans="1:6" x14ac:dyDescent="0.3">
      <c r="A35" s="28">
        <v>0.45833333333332699</v>
      </c>
      <c r="B35" s="5" t="s">
        <v>246</v>
      </c>
      <c r="C35" s="17" t="s">
        <v>307</v>
      </c>
      <c r="D35" s="6" t="s">
        <v>72</v>
      </c>
      <c r="E35" s="6" t="s">
        <v>72</v>
      </c>
      <c r="F35" s="16" t="s">
        <v>358</v>
      </c>
    </row>
    <row r="36" spans="1:6" x14ac:dyDescent="0.3">
      <c r="A36" s="28">
        <v>0.46527777777777102</v>
      </c>
      <c r="B36" s="16" t="s">
        <v>223</v>
      </c>
      <c r="C36" s="17" t="s">
        <v>307</v>
      </c>
      <c r="D36" s="5" t="s">
        <v>316</v>
      </c>
      <c r="E36" s="6" t="s">
        <v>335</v>
      </c>
      <c r="F36" s="16" t="s">
        <v>358</v>
      </c>
    </row>
    <row r="37" spans="1:6" x14ac:dyDescent="0.3">
      <c r="A37" s="28">
        <v>0.47222222222221499</v>
      </c>
      <c r="B37" s="16" t="s">
        <v>223</v>
      </c>
      <c r="C37" s="17" t="s">
        <v>307</v>
      </c>
      <c r="D37" s="5" t="s">
        <v>316</v>
      </c>
      <c r="E37" s="6" t="s">
        <v>335</v>
      </c>
      <c r="F37" s="16" t="s">
        <v>358</v>
      </c>
    </row>
    <row r="38" spans="1:6" x14ac:dyDescent="0.3">
      <c r="A38" s="28">
        <v>0.47916666666665902</v>
      </c>
      <c r="B38" s="5" t="s">
        <v>225</v>
      </c>
      <c r="C38" s="17" t="s">
        <v>307</v>
      </c>
      <c r="D38" s="5" t="s">
        <v>316</v>
      </c>
      <c r="E38" s="6" t="s">
        <v>335</v>
      </c>
      <c r="F38" s="14" t="s">
        <v>357</v>
      </c>
    </row>
    <row r="39" spans="1:6" x14ac:dyDescent="0.3">
      <c r="A39" s="28">
        <v>0.486111111111103</v>
      </c>
      <c r="B39" s="6" t="s">
        <v>245</v>
      </c>
      <c r="C39" s="16" t="s">
        <v>307</v>
      </c>
      <c r="D39" s="5" t="s">
        <v>316</v>
      </c>
      <c r="E39" s="5" t="s">
        <v>6</v>
      </c>
      <c r="F39" s="16" t="s">
        <v>357</v>
      </c>
    </row>
    <row r="40" spans="1:6" x14ac:dyDescent="0.3">
      <c r="A40" s="28">
        <v>0.49305555555554698</v>
      </c>
      <c r="B40" s="6" t="s">
        <v>245</v>
      </c>
      <c r="C40" s="16" t="s">
        <v>307</v>
      </c>
      <c r="D40" s="5" t="s">
        <v>316</v>
      </c>
      <c r="E40" s="22" t="s">
        <v>336</v>
      </c>
      <c r="F40" s="16" t="s">
        <v>357</v>
      </c>
    </row>
    <row r="41" spans="1:6" x14ac:dyDescent="0.3">
      <c r="A41" s="28">
        <v>0.49999999999999101</v>
      </c>
      <c r="B41" s="6" t="s">
        <v>245</v>
      </c>
      <c r="C41" s="16" t="s">
        <v>307</v>
      </c>
      <c r="D41" s="5" t="s">
        <v>316</v>
      </c>
      <c r="E41" s="22" t="s">
        <v>336</v>
      </c>
      <c r="F41" s="14" t="s">
        <v>216</v>
      </c>
    </row>
    <row r="42" spans="1:6" x14ac:dyDescent="0.3">
      <c r="A42" s="28">
        <v>0.50694444444443498</v>
      </c>
      <c r="B42" s="6" t="s">
        <v>245</v>
      </c>
      <c r="C42" s="16" t="s">
        <v>308</v>
      </c>
      <c r="D42" s="5" t="s">
        <v>316</v>
      </c>
      <c r="E42" s="21" t="s">
        <v>337</v>
      </c>
      <c r="F42" s="14" t="s">
        <v>359</v>
      </c>
    </row>
    <row r="43" spans="1:6" x14ac:dyDescent="0.3">
      <c r="A43" s="28">
        <v>0.51388888888887896</v>
      </c>
      <c r="B43" s="2" t="s">
        <v>84</v>
      </c>
      <c r="C43" s="16" t="s">
        <v>308</v>
      </c>
      <c r="D43" s="5" t="s">
        <v>316</v>
      </c>
      <c r="E43" s="6" t="s">
        <v>271</v>
      </c>
      <c r="F43" s="16" t="s">
        <v>353</v>
      </c>
    </row>
    <row r="44" spans="1:6" x14ac:dyDescent="0.3">
      <c r="A44" s="28">
        <v>0.52083333333332305</v>
      </c>
      <c r="B44" s="2" t="s">
        <v>84</v>
      </c>
      <c r="C44" s="14" t="s">
        <v>309</v>
      </c>
      <c r="D44" s="6" t="s">
        <v>271</v>
      </c>
      <c r="E44" s="6" t="s">
        <v>271</v>
      </c>
      <c r="F44" s="16" t="s">
        <v>353</v>
      </c>
    </row>
    <row r="45" spans="1:6" x14ac:dyDescent="0.3">
      <c r="A45" s="28">
        <v>0.52777777777776702</v>
      </c>
      <c r="B45" s="2" t="s">
        <v>84</v>
      </c>
      <c r="C45" s="16" t="s">
        <v>310</v>
      </c>
      <c r="D45" s="6" t="s">
        <v>271</v>
      </c>
      <c r="E45" s="5" t="s">
        <v>6</v>
      </c>
      <c r="F45" s="5" t="s">
        <v>360</v>
      </c>
    </row>
    <row r="46" spans="1:6" x14ac:dyDescent="0.3">
      <c r="A46" s="28">
        <v>0.534722222222211</v>
      </c>
      <c r="B46" s="22" t="s">
        <v>297</v>
      </c>
      <c r="C46" s="16" t="s">
        <v>310</v>
      </c>
      <c r="D46" s="2" t="s">
        <v>84</v>
      </c>
      <c r="E46" s="2" t="s">
        <v>84</v>
      </c>
      <c r="F46" s="16" t="s">
        <v>353</v>
      </c>
    </row>
    <row r="47" spans="1:6" x14ac:dyDescent="0.3">
      <c r="A47" s="28">
        <v>0.54166666666665497</v>
      </c>
      <c r="B47" s="22" t="s">
        <v>297</v>
      </c>
      <c r="C47" s="14" t="s">
        <v>309</v>
      </c>
      <c r="D47" s="2" t="s">
        <v>84</v>
      </c>
      <c r="E47" s="2" t="s">
        <v>84</v>
      </c>
      <c r="F47" s="16" t="s">
        <v>353</v>
      </c>
    </row>
    <row r="48" spans="1:6" x14ac:dyDescent="0.3">
      <c r="A48" s="28">
        <v>0.54861111111109895</v>
      </c>
      <c r="B48" s="22" t="s">
        <v>297</v>
      </c>
      <c r="C48" s="16" t="s">
        <v>310</v>
      </c>
      <c r="D48" s="22" t="s">
        <v>269</v>
      </c>
      <c r="E48" s="2" t="s">
        <v>84</v>
      </c>
      <c r="F48" s="5" t="s">
        <v>361</v>
      </c>
    </row>
    <row r="49" spans="1:6" x14ac:dyDescent="0.3">
      <c r="A49" s="28">
        <v>0.55555555555554303</v>
      </c>
      <c r="B49" s="14" t="s">
        <v>296</v>
      </c>
      <c r="C49" s="16" t="s">
        <v>310</v>
      </c>
      <c r="D49" s="22" t="s">
        <v>318</v>
      </c>
      <c r="E49" s="83" t="s">
        <v>278</v>
      </c>
      <c r="F49" s="5" t="s">
        <v>361</v>
      </c>
    </row>
    <row r="50" spans="1:6" x14ac:dyDescent="0.3">
      <c r="A50" s="28">
        <v>0.56249999999998701</v>
      </c>
      <c r="B50" s="6" t="s">
        <v>298</v>
      </c>
      <c r="C50" s="16" t="s">
        <v>310</v>
      </c>
      <c r="D50" s="6" t="s">
        <v>320</v>
      </c>
      <c r="E50" s="21" t="s">
        <v>337</v>
      </c>
      <c r="F50" s="5" t="s">
        <v>361</v>
      </c>
    </row>
    <row r="51" spans="1:6" x14ac:dyDescent="0.3">
      <c r="A51" s="28">
        <v>0.56944444444443099</v>
      </c>
      <c r="B51" s="6" t="s">
        <v>298</v>
      </c>
      <c r="C51" s="16" t="s">
        <v>310</v>
      </c>
      <c r="D51" s="5" t="s">
        <v>321</v>
      </c>
      <c r="E51" s="16" t="s">
        <v>334</v>
      </c>
      <c r="F51" s="5" t="s">
        <v>361</v>
      </c>
    </row>
    <row r="52" spans="1:6" x14ac:dyDescent="0.3">
      <c r="A52" s="28">
        <v>0.57638888888887496</v>
      </c>
      <c r="B52" s="6" t="s">
        <v>299</v>
      </c>
      <c r="C52" s="16" t="s">
        <v>310</v>
      </c>
      <c r="D52" s="5" t="s">
        <v>321</v>
      </c>
      <c r="E52" s="16" t="s">
        <v>334</v>
      </c>
      <c r="F52" s="5" t="s">
        <v>361</v>
      </c>
    </row>
    <row r="53" spans="1:6" x14ac:dyDescent="0.3">
      <c r="A53" s="28">
        <v>0.58333333333331905</v>
      </c>
      <c r="B53" s="3" t="s">
        <v>300</v>
      </c>
      <c r="C53" s="16" t="s">
        <v>310</v>
      </c>
      <c r="D53" s="17" t="s">
        <v>317</v>
      </c>
      <c r="E53" s="16" t="s">
        <v>334</v>
      </c>
      <c r="F53" s="5" t="s">
        <v>361</v>
      </c>
    </row>
    <row r="54" spans="1:6" x14ac:dyDescent="0.3">
      <c r="A54" s="28">
        <v>0.59027777777776302</v>
      </c>
      <c r="B54" s="19" t="s">
        <v>182</v>
      </c>
      <c r="C54" s="16" t="s">
        <v>310</v>
      </c>
      <c r="D54" s="17" t="s">
        <v>317</v>
      </c>
      <c r="E54" s="16" t="s">
        <v>334</v>
      </c>
      <c r="F54" s="5" t="s">
        <v>361</v>
      </c>
    </row>
    <row r="55" spans="1:6" x14ac:dyDescent="0.3">
      <c r="A55" s="28">
        <v>0.597222222222207</v>
      </c>
      <c r="B55" s="22" t="s">
        <v>297</v>
      </c>
      <c r="C55" s="16" t="s">
        <v>310</v>
      </c>
      <c r="D55" s="17" t="s">
        <v>317</v>
      </c>
      <c r="E55" s="16" t="s">
        <v>334</v>
      </c>
      <c r="F55" s="5" t="s">
        <v>361</v>
      </c>
    </row>
    <row r="56" spans="1:6" x14ac:dyDescent="0.3">
      <c r="A56" s="28">
        <v>0.60416666666665098</v>
      </c>
      <c r="B56" s="22" t="s">
        <v>297</v>
      </c>
      <c r="C56" s="16" t="s">
        <v>310</v>
      </c>
      <c r="D56" s="17" t="s">
        <v>317</v>
      </c>
      <c r="E56" s="16" t="s">
        <v>334</v>
      </c>
      <c r="F56" s="5" t="s">
        <v>361</v>
      </c>
    </row>
    <row r="57" spans="1:6" x14ac:dyDescent="0.3">
      <c r="A57" s="28">
        <v>0.61111111111109495</v>
      </c>
      <c r="B57" s="22" t="s">
        <v>297</v>
      </c>
      <c r="C57" s="16" t="s">
        <v>310</v>
      </c>
      <c r="D57" s="17" t="s">
        <v>317</v>
      </c>
      <c r="E57" s="16" t="s">
        <v>334</v>
      </c>
      <c r="F57" s="5" t="s">
        <v>361</v>
      </c>
    </row>
    <row r="58" spans="1:6" x14ac:dyDescent="0.3">
      <c r="A58" s="28">
        <v>0.61805555555553904</v>
      </c>
      <c r="B58" s="22" t="s">
        <v>297</v>
      </c>
      <c r="C58" s="16" t="s">
        <v>310</v>
      </c>
      <c r="D58" s="17" t="s">
        <v>317</v>
      </c>
      <c r="E58" s="16" t="s">
        <v>334</v>
      </c>
      <c r="F58" s="5" t="s">
        <v>361</v>
      </c>
    </row>
    <row r="59" spans="1:6" x14ac:dyDescent="0.3">
      <c r="A59" s="28">
        <v>0.62499999999998301</v>
      </c>
      <c r="B59" s="22" t="s">
        <v>297</v>
      </c>
      <c r="C59" s="16" t="s">
        <v>310</v>
      </c>
      <c r="D59" s="16" t="s">
        <v>319</v>
      </c>
      <c r="E59" s="16" t="s">
        <v>334</v>
      </c>
      <c r="F59" s="5" t="s">
        <v>361</v>
      </c>
    </row>
    <row r="60" spans="1:6" x14ac:dyDescent="0.3">
      <c r="A60" s="28">
        <v>0.63194444444442699</v>
      </c>
      <c r="B60" s="22" t="s">
        <v>297</v>
      </c>
      <c r="C60" s="16" t="s">
        <v>310</v>
      </c>
      <c r="D60" s="16" t="s">
        <v>319</v>
      </c>
      <c r="E60" s="17" t="s">
        <v>338</v>
      </c>
      <c r="F60" s="5" t="s">
        <v>361</v>
      </c>
    </row>
    <row r="61" spans="1:6" x14ac:dyDescent="0.3">
      <c r="A61" s="28">
        <v>0.63888888888887096</v>
      </c>
      <c r="B61" s="5" t="s">
        <v>43</v>
      </c>
      <c r="C61" s="16" t="s">
        <v>310</v>
      </c>
      <c r="D61" s="14" t="s">
        <v>122</v>
      </c>
      <c r="E61" s="17" t="s">
        <v>339</v>
      </c>
      <c r="F61" s="5" t="s">
        <v>361</v>
      </c>
    </row>
    <row r="62" spans="1:6" x14ac:dyDescent="0.3">
      <c r="A62" s="28">
        <v>0.64583333333331505</v>
      </c>
      <c r="B62" s="5" t="s">
        <v>43</v>
      </c>
      <c r="C62" s="16" t="s">
        <v>310</v>
      </c>
      <c r="D62" s="83" t="s">
        <v>278</v>
      </c>
      <c r="E62" s="5" t="s">
        <v>251</v>
      </c>
      <c r="F62" s="5" t="s">
        <v>361</v>
      </c>
    </row>
    <row r="63" spans="1:6" x14ac:dyDescent="0.3">
      <c r="A63" s="28">
        <v>0.65277777777775903</v>
      </c>
      <c r="B63" s="3" t="s">
        <v>301</v>
      </c>
      <c r="C63" s="16" t="s">
        <v>310</v>
      </c>
      <c r="D63" s="83" t="s">
        <v>278</v>
      </c>
      <c r="E63" s="5" t="s">
        <v>251</v>
      </c>
      <c r="F63" s="5" t="s">
        <v>361</v>
      </c>
    </row>
    <row r="64" spans="1:6" x14ac:dyDescent="0.3">
      <c r="A64" s="28">
        <v>0.659722222222203</v>
      </c>
      <c r="B64" s="3" t="s">
        <v>301</v>
      </c>
      <c r="C64" s="16" t="s">
        <v>310</v>
      </c>
      <c r="D64" s="16" t="s">
        <v>322</v>
      </c>
      <c r="E64" s="22" t="s">
        <v>269</v>
      </c>
      <c r="F64" s="5" t="s">
        <v>361</v>
      </c>
    </row>
    <row r="65" spans="1:6" x14ac:dyDescent="0.3">
      <c r="A65" s="28">
        <v>0.66666666666664598</v>
      </c>
      <c r="B65" s="3" t="s">
        <v>301</v>
      </c>
      <c r="C65" s="16" t="s">
        <v>310</v>
      </c>
      <c r="D65" s="16" t="s">
        <v>324</v>
      </c>
      <c r="E65" s="22" t="s">
        <v>340</v>
      </c>
      <c r="F65" s="5" t="s">
        <v>361</v>
      </c>
    </row>
    <row r="66" spans="1:6" x14ac:dyDescent="0.3">
      <c r="A66" s="28">
        <v>0.67361111111108996</v>
      </c>
      <c r="B66" s="22" t="s">
        <v>302</v>
      </c>
      <c r="C66" s="16" t="s">
        <v>310</v>
      </c>
      <c r="D66" s="16" t="s">
        <v>324</v>
      </c>
      <c r="E66" s="22" t="s">
        <v>340</v>
      </c>
      <c r="F66" s="5" t="s">
        <v>361</v>
      </c>
    </row>
    <row r="67" spans="1:6" x14ac:dyDescent="0.3">
      <c r="A67" s="28">
        <v>0.68055555555553504</v>
      </c>
      <c r="B67" s="22" t="s">
        <v>302</v>
      </c>
      <c r="C67" s="16" t="s">
        <v>310</v>
      </c>
      <c r="D67" s="16" t="s">
        <v>323</v>
      </c>
      <c r="E67" s="17" t="s">
        <v>341</v>
      </c>
      <c r="F67" s="5" t="s">
        <v>361</v>
      </c>
    </row>
    <row r="68" spans="1:6" x14ac:dyDescent="0.3">
      <c r="A68" s="28">
        <v>0.68749999999997902</v>
      </c>
      <c r="B68" s="22" t="s">
        <v>302</v>
      </c>
      <c r="C68" s="16" t="s">
        <v>310</v>
      </c>
      <c r="D68" s="16" t="s">
        <v>323</v>
      </c>
      <c r="E68" s="16" t="s">
        <v>334</v>
      </c>
      <c r="F68" s="5" t="s">
        <v>361</v>
      </c>
    </row>
    <row r="69" spans="1:6" x14ac:dyDescent="0.3">
      <c r="A69" s="28">
        <v>0.69444444444442299</v>
      </c>
      <c r="B69" s="22" t="s">
        <v>302</v>
      </c>
      <c r="C69" s="16" t="s">
        <v>310</v>
      </c>
      <c r="D69" s="5" t="s">
        <v>326</v>
      </c>
      <c r="E69" s="16" t="s">
        <v>334</v>
      </c>
      <c r="F69" s="5" t="s">
        <v>361</v>
      </c>
    </row>
    <row r="70" spans="1:6" ht="15" thickBot="1" x14ac:dyDescent="0.35">
      <c r="A70" s="86">
        <v>0.70138888888886697</v>
      </c>
      <c r="B70" s="98" t="s">
        <v>302</v>
      </c>
      <c r="C70" s="87" t="s">
        <v>311</v>
      </c>
      <c r="D70" s="96" t="s">
        <v>95</v>
      </c>
      <c r="E70" s="99" t="s">
        <v>342</v>
      </c>
      <c r="F70" s="85" t="s">
        <v>361</v>
      </c>
    </row>
    <row r="71" spans="1:6" x14ac:dyDescent="0.3">
      <c r="A71" s="28">
        <v>0.70833333333331105</v>
      </c>
      <c r="B71" s="2" t="s">
        <v>95</v>
      </c>
      <c r="C71" s="16" t="s">
        <v>311</v>
      </c>
      <c r="D71" s="2" t="s">
        <v>95</v>
      </c>
      <c r="E71" s="17" t="s">
        <v>342</v>
      </c>
      <c r="F71" s="5" t="s">
        <v>361</v>
      </c>
    </row>
    <row r="72" spans="1:6" x14ac:dyDescent="0.3">
      <c r="A72" s="28">
        <v>0.71527777777775503</v>
      </c>
      <c r="B72" s="2" t="s">
        <v>95</v>
      </c>
      <c r="C72" s="2" t="s">
        <v>95</v>
      </c>
      <c r="D72" s="14" t="s">
        <v>325</v>
      </c>
      <c r="E72" s="17" t="s">
        <v>342</v>
      </c>
      <c r="F72" s="5" t="s">
        <v>361</v>
      </c>
    </row>
    <row r="73" spans="1:6" x14ac:dyDescent="0.3">
      <c r="A73" s="28">
        <v>0.72222222222219901</v>
      </c>
      <c r="B73" s="2" t="s">
        <v>95</v>
      </c>
      <c r="C73" s="2" t="s">
        <v>95</v>
      </c>
      <c r="D73" s="14" t="s">
        <v>325</v>
      </c>
      <c r="E73" s="5" t="s">
        <v>343</v>
      </c>
      <c r="F73" s="5" t="s">
        <v>361</v>
      </c>
    </row>
    <row r="74" spans="1:6" x14ac:dyDescent="0.3">
      <c r="A74" s="28">
        <v>0.72916666666664298</v>
      </c>
      <c r="B74" s="5" t="s">
        <v>303</v>
      </c>
      <c r="C74" s="2" t="s">
        <v>95</v>
      </c>
      <c r="D74" s="14" t="s">
        <v>325</v>
      </c>
      <c r="E74" s="5" t="s">
        <v>343</v>
      </c>
      <c r="F74" s="83" t="s">
        <v>363</v>
      </c>
    </row>
    <row r="75" spans="1:6" x14ac:dyDescent="0.3">
      <c r="A75" s="28">
        <v>0.73611111111108696</v>
      </c>
      <c r="B75" s="5" t="s">
        <v>303</v>
      </c>
      <c r="C75" s="16" t="s">
        <v>311</v>
      </c>
      <c r="D75" s="14" t="s">
        <v>325</v>
      </c>
      <c r="E75" s="5" t="s">
        <v>343</v>
      </c>
      <c r="F75" s="83" t="s">
        <v>363</v>
      </c>
    </row>
    <row r="76" spans="1:6" x14ac:dyDescent="0.3">
      <c r="A76" s="28">
        <v>0.74305555555553104</v>
      </c>
      <c r="B76" s="5" t="s">
        <v>303</v>
      </c>
      <c r="C76" s="16" t="s">
        <v>311</v>
      </c>
      <c r="D76" s="16" t="s">
        <v>323</v>
      </c>
      <c r="E76" s="5" t="s">
        <v>343</v>
      </c>
      <c r="F76" s="83" t="s">
        <v>363</v>
      </c>
    </row>
    <row r="77" spans="1:6" x14ac:dyDescent="0.3">
      <c r="A77" s="28">
        <v>0.74999999999997502</v>
      </c>
      <c r="B77" s="5" t="s">
        <v>303</v>
      </c>
      <c r="C77" s="6" t="s">
        <v>312</v>
      </c>
      <c r="D77" s="16" t="s">
        <v>327</v>
      </c>
      <c r="E77" s="5" t="s">
        <v>343</v>
      </c>
      <c r="F77" s="83" t="s">
        <v>363</v>
      </c>
    </row>
    <row r="78" spans="1:6" x14ac:dyDescent="0.3">
      <c r="A78" s="28">
        <v>0.756944444444419</v>
      </c>
      <c r="B78" s="6" t="s">
        <v>234</v>
      </c>
      <c r="C78" s="6" t="s">
        <v>312</v>
      </c>
      <c r="D78" s="16" t="s">
        <v>327</v>
      </c>
      <c r="E78" s="5" t="s">
        <v>343</v>
      </c>
      <c r="F78" s="83" t="s">
        <v>363</v>
      </c>
    </row>
    <row r="79" spans="1:6" x14ac:dyDescent="0.3">
      <c r="A79" s="28">
        <v>0.76388888888886297</v>
      </c>
      <c r="B79" s="6" t="s">
        <v>234</v>
      </c>
      <c r="C79" s="16" t="s">
        <v>310</v>
      </c>
      <c r="D79" s="16" t="s">
        <v>327</v>
      </c>
      <c r="E79" s="5" t="s">
        <v>343</v>
      </c>
      <c r="F79" s="83" t="s">
        <v>363</v>
      </c>
    </row>
    <row r="80" spans="1:6" x14ac:dyDescent="0.3">
      <c r="A80" s="28">
        <v>0.77083333333330695</v>
      </c>
      <c r="B80" s="6" t="s">
        <v>234</v>
      </c>
      <c r="C80" s="16" t="s">
        <v>310</v>
      </c>
      <c r="D80" s="16" t="s">
        <v>327</v>
      </c>
      <c r="E80" s="5" t="s">
        <v>343</v>
      </c>
      <c r="F80" s="91" t="s">
        <v>2</v>
      </c>
    </row>
    <row r="81" spans="1:7" x14ac:dyDescent="0.3">
      <c r="A81" s="28">
        <v>0.77777777777775103</v>
      </c>
      <c r="B81" s="5" t="s">
        <v>60</v>
      </c>
      <c r="C81" s="16" t="s">
        <v>310</v>
      </c>
      <c r="D81" s="16" t="s">
        <v>327</v>
      </c>
      <c r="E81" s="5" t="s">
        <v>343</v>
      </c>
      <c r="F81" s="91" t="s">
        <v>2</v>
      </c>
    </row>
    <row r="82" spans="1:7" x14ac:dyDescent="0.3">
      <c r="A82" s="28">
        <v>0.78472222222219501</v>
      </c>
      <c r="B82" s="5" t="s">
        <v>60</v>
      </c>
      <c r="C82" s="19" t="s">
        <v>313</v>
      </c>
      <c r="D82" s="16" t="s">
        <v>327</v>
      </c>
      <c r="E82" s="5" t="s">
        <v>343</v>
      </c>
      <c r="F82" s="91" t="s">
        <v>2</v>
      </c>
    </row>
    <row r="83" spans="1:7" x14ac:dyDescent="0.3">
      <c r="A83" s="28">
        <v>0.79166666666663899</v>
      </c>
      <c r="B83" s="5" t="s">
        <v>60</v>
      </c>
      <c r="C83" s="19" t="s">
        <v>313</v>
      </c>
      <c r="D83" s="16" t="s">
        <v>327</v>
      </c>
      <c r="E83" s="5" t="s">
        <v>343</v>
      </c>
      <c r="F83" s="91" t="s">
        <v>2</v>
      </c>
    </row>
    <row r="84" spans="1:7" x14ac:dyDescent="0.3">
      <c r="A84" s="28">
        <v>0.79861111111108296</v>
      </c>
      <c r="B84" s="5" t="s">
        <v>60</v>
      </c>
      <c r="C84" s="22" t="s">
        <v>314</v>
      </c>
      <c r="D84" s="16" t="s">
        <v>328</v>
      </c>
      <c r="E84" s="5" t="s">
        <v>343</v>
      </c>
      <c r="F84" s="5" t="s">
        <v>362</v>
      </c>
    </row>
    <row r="85" spans="1:7" x14ac:dyDescent="0.3">
      <c r="A85" s="28">
        <v>0.80555555555552705</v>
      </c>
      <c r="B85" s="5" t="s">
        <v>60</v>
      </c>
      <c r="C85" s="22" t="s">
        <v>314</v>
      </c>
      <c r="D85" s="16" t="s">
        <v>328</v>
      </c>
      <c r="E85" s="5" t="s">
        <v>343</v>
      </c>
      <c r="F85" s="5" t="s">
        <v>362</v>
      </c>
    </row>
    <row r="86" spans="1:7" x14ac:dyDescent="0.3">
      <c r="A86" s="28">
        <v>0.81249999999997102</v>
      </c>
      <c r="B86" s="5" t="s">
        <v>60</v>
      </c>
      <c r="C86" s="22" t="s">
        <v>314</v>
      </c>
      <c r="D86" s="16" t="s">
        <v>328</v>
      </c>
      <c r="E86" s="5" t="s">
        <v>343</v>
      </c>
      <c r="F86" s="5" t="s">
        <v>362</v>
      </c>
    </row>
    <row r="87" spans="1:7" x14ac:dyDescent="0.3">
      <c r="A87" s="28">
        <v>0.819444444444415</v>
      </c>
      <c r="B87" s="5" t="s">
        <v>60</v>
      </c>
      <c r="C87" s="22" t="s">
        <v>314</v>
      </c>
      <c r="D87" s="16" t="s">
        <v>328</v>
      </c>
      <c r="E87" s="5" t="s">
        <v>343</v>
      </c>
      <c r="F87" s="5" t="s">
        <v>362</v>
      </c>
    </row>
    <row r="88" spans="1:7" x14ac:dyDescent="0.3">
      <c r="A88" s="28">
        <v>0.82638888888885897</v>
      </c>
      <c r="B88" s="6" t="s">
        <v>234</v>
      </c>
      <c r="C88" s="22" t="s">
        <v>314</v>
      </c>
      <c r="D88" s="14" t="s">
        <v>325</v>
      </c>
      <c r="E88" s="5" t="s">
        <v>343</v>
      </c>
      <c r="F88" s="5" t="s">
        <v>362</v>
      </c>
      <c r="G88" s="65"/>
    </row>
    <row r="89" spans="1:7" x14ac:dyDescent="0.3">
      <c r="A89" s="28">
        <v>0.83333333333330295</v>
      </c>
      <c r="B89" s="6" t="s">
        <v>234</v>
      </c>
      <c r="C89" s="5" t="s">
        <v>208</v>
      </c>
      <c r="D89" s="83" t="s">
        <v>278</v>
      </c>
      <c r="E89" s="5" t="s">
        <v>343</v>
      </c>
      <c r="F89" s="5" t="s">
        <v>362</v>
      </c>
    </row>
    <row r="90" spans="1:7" x14ac:dyDescent="0.3">
      <c r="A90" s="28">
        <v>0.84027777777774704</v>
      </c>
      <c r="B90" s="6" t="s">
        <v>250</v>
      </c>
      <c r="C90" s="5" t="s">
        <v>251</v>
      </c>
      <c r="D90" s="5" t="s">
        <v>329</v>
      </c>
      <c r="E90" s="5" t="s">
        <v>343</v>
      </c>
      <c r="F90" s="5" t="s">
        <v>362</v>
      </c>
    </row>
    <row r="91" spans="1:7" x14ac:dyDescent="0.3">
      <c r="A91" s="28">
        <v>0.84722222222219101</v>
      </c>
      <c r="B91" s="6" t="s">
        <v>250</v>
      </c>
      <c r="C91" s="5" t="s">
        <v>251</v>
      </c>
      <c r="D91" s="5" t="s">
        <v>329</v>
      </c>
      <c r="E91" s="5" t="s">
        <v>343</v>
      </c>
      <c r="F91" s="5" t="s">
        <v>362</v>
      </c>
    </row>
    <row r="92" spans="1:7" x14ac:dyDescent="0.3">
      <c r="A92" s="28">
        <v>0.85416666666663499</v>
      </c>
      <c r="B92" s="6" t="s">
        <v>250</v>
      </c>
      <c r="C92" s="5" t="s">
        <v>251</v>
      </c>
      <c r="D92" s="5" t="s">
        <v>329</v>
      </c>
      <c r="E92" s="5" t="s">
        <v>343</v>
      </c>
      <c r="F92" s="5" t="s">
        <v>362</v>
      </c>
    </row>
    <row r="93" spans="1:7" x14ac:dyDescent="0.3">
      <c r="A93" s="28">
        <v>0.86111111111107896</v>
      </c>
      <c r="B93" s="23" t="s">
        <v>206</v>
      </c>
      <c r="C93" s="5" t="s">
        <v>251</v>
      </c>
      <c r="D93" s="5" t="s">
        <v>329</v>
      </c>
      <c r="E93" s="5" t="s">
        <v>344</v>
      </c>
      <c r="F93" s="5" t="s">
        <v>362</v>
      </c>
    </row>
    <row r="94" spans="1:7" x14ac:dyDescent="0.3">
      <c r="A94" s="28">
        <v>0.86805555555552305</v>
      </c>
      <c r="B94" s="5" t="s">
        <v>97</v>
      </c>
      <c r="C94" s="4" t="s">
        <v>66</v>
      </c>
      <c r="D94" s="5" t="s">
        <v>329</v>
      </c>
      <c r="E94" s="5" t="s">
        <v>344</v>
      </c>
      <c r="F94" s="5" t="s">
        <v>362</v>
      </c>
    </row>
    <row r="95" spans="1:7" x14ac:dyDescent="0.3">
      <c r="A95" s="28">
        <v>0.87499999999996703</v>
      </c>
      <c r="B95" s="4" t="s">
        <v>66</v>
      </c>
      <c r="C95" s="4" t="s">
        <v>66</v>
      </c>
      <c r="D95" s="5" t="s">
        <v>329</v>
      </c>
      <c r="E95" s="5" t="s">
        <v>345</v>
      </c>
      <c r="F95" s="5" t="s">
        <v>362</v>
      </c>
    </row>
    <row r="96" spans="1:7" x14ac:dyDescent="0.3">
      <c r="A96" s="28">
        <v>0.881944444444411</v>
      </c>
      <c r="B96" s="5" t="s">
        <v>43</v>
      </c>
      <c r="C96" s="4" t="s">
        <v>66</v>
      </c>
      <c r="D96" s="5" t="s">
        <v>329</v>
      </c>
      <c r="E96" s="5" t="s">
        <v>345</v>
      </c>
      <c r="F96" s="5" t="s">
        <v>362</v>
      </c>
    </row>
    <row r="97" spans="1:10" x14ac:dyDescent="0.3">
      <c r="A97" s="28">
        <v>0.88888888888885498</v>
      </c>
      <c r="B97" s="13" t="s">
        <v>44</v>
      </c>
      <c r="C97" s="13" t="s">
        <v>44</v>
      </c>
      <c r="D97" s="4" t="s">
        <v>66</v>
      </c>
      <c r="E97" s="5" t="s">
        <v>345</v>
      </c>
      <c r="F97" s="5" t="s">
        <v>362</v>
      </c>
    </row>
    <row r="98" spans="1:10" x14ac:dyDescent="0.3">
      <c r="A98" s="28">
        <v>0.89583333333329895</v>
      </c>
      <c r="B98" s="13" t="s">
        <v>44</v>
      </c>
      <c r="C98" s="13" t="s">
        <v>44</v>
      </c>
      <c r="D98" s="13" t="s">
        <v>44</v>
      </c>
      <c r="E98" s="5" t="s">
        <v>345</v>
      </c>
      <c r="F98" s="5" t="s">
        <v>362</v>
      </c>
    </row>
    <row r="99" spans="1:10" x14ac:dyDescent="0.3">
      <c r="A99" s="28">
        <v>0.90277777777774304</v>
      </c>
      <c r="B99" s="13" t="s">
        <v>44</v>
      </c>
      <c r="C99" s="13" t="s">
        <v>44</v>
      </c>
      <c r="D99" s="13" t="s">
        <v>44</v>
      </c>
      <c r="E99" s="5" t="s">
        <v>345</v>
      </c>
      <c r="F99" s="5" t="s">
        <v>362</v>
      </c>
    </row>
    <row r="100" spans="1:10" x14ac:dyDescent="0.3">
      <c r="A100" s="28">
        <v>0.90972222222218702</v>
      </c>
      <c r="B100" s="13" t="s">
        <v>44</v>
      </c>
      <c r="C100" s="13" t="s">
        <v>44</v>
      </c>
      <c r="D100" s="13" t="s">
        <v>44</v>
      </c>
      <c r="E100" s="5" t="s">
        <v>345</v>
      </c>
      <c r="F100" s="5" t="s">
        <v>362</v>
      </c>
    </row>
    <row r="101" spans="1:10" x14ac:dyDescent="0.3">
      <c r="A101" s="28">
        <v>0.91666666666663099</v>
      </c>
      <c r="B101" s="13" t="s">
        <v>44</v>
      </c>
      <c r="C101" s="13" t="s">
        <v>44</v>
      </c>
      <c r="D101" s="13" t="s">
        <v>44</v>
      </c>
      <c r="E101" s="5" t="s">
        <v>345</v>
      </c>
      <c r="F101" s="5" t="s">
        <v>362</v>
      </c>
    </row>
    <row r="102" spans="1:10" x14ac:dyDescent="0.3">
      <c r="A102" s="28">
        <v>0.92361111111107497</v>
      </c>
      <c r="B102" s="13" t="s">
        <v>44</v>
      </c>
      <c r="C102" s="13" t="s">
        <v>44</v>
      </c>
      <c r="D102" s="13" t="s">
        <v>44</v>
      </c>
      <c r="E102" s="5" t="s">
        <v>345</v>
      </c>
      <c r="F102" s="90" t="s">
        <v>66</v>
      </c>
    </row>
    <row r="103" spans="1:10" x14ac:dyDescent="0.3">
      <c r="A103" s="28">
        <v>0.93055555555551905</v>
      </c>
      <c r="B103" s="13" t="s">
        <v>44</v>
      </c>
      <c r="C103" s="13" t="s">
        <v>44</v>
      </c>
      <c r="D103" s="13" t="s">
        <v>44</v>
      </c>
      <c r="E103" s="22" t="s">
        <v>346</v>
      </c>
      <c r="F103" s="13" t="s">
        <v>44</v>
      </c>
    </row>
    <row r="104" spans="1:10" x14ac:dyDescent="0.3">
      <c r="A104" s="28">
        <v>0.93749999999996303</v>
      </c>
      <c r="B104" s="13" t="s">
        <v>304</v>
      </c>
      <c r="C104" s="13" t="s">
        <v>44</v>
      </c>
      <c r="D104" s="13" t="s">
        <v>44</v>
      </c>
      <c r="E104" s="4" t="s">
        <v>66</v>
      </c>
      <c r="F104" s="13" t="s">
        <v>44</v>
      </c>
    </row>
    <row r="105" spans="1:10" x14ac:dyDescent="0.3">
      <c r="A105" s="28">
        <v>0.94444444444440701</v>
      </c>
      <c r="B105" s="13" t="s">
        <v>304</v>
      </c>
      <c r="C105" s="13" t="s">
        <v>44</v>
      </c>
      <c r="D105" s="13" t="s">
        <v>44</v>
      </c>
      <c r="E105" s="5" t="s">
        <v>348</v>
      </c>
      <c r="F105" s="13" t="s">
        <v>44</v>
      </c>
    </row>
    <row r="106" spans="1:10" x14ac:dyDescent="0.3">
      <c r="A106" s="28">
        <v>0.95138888888885098</v>
      </c>
      <c r="B106" s="13" t="s">
        <v>304</v>
      </c>
      <c r="C106" s="13" t="s">
        <v>44</v>
      </c>
      <c r="D106" s="13" t="s">
        <v>44</v>
      </c>
      <c r="E106" s="5" t="s">
        <v>348</v>
      </c>
      <c r="F106" s="13" t="s">
        <v>44</v>
      </c>
    </row>
    <row r="107" spans="1:10" x14ac:dyDescent="0.3">
      <c r="A107" s="28">
        <v>0.95833333333329496</v>
      </c>
      <c r="B107" s="13" t="s">
        <v>304</v>
      </c>
      <c r="C107" s="13" t="s">
        <v>44</v>
      </c>
      <c r="D107" s="13" t="s">
        <v>44</v>
      </c>
      <c r="E107" s="5" t="s">
        <v>348</v>
      </c>
      <c r="F107" s="13" t="s">
        <v>44</v>
      </c>
    </row>
    <row r="108" spans="1:10" x14ac:dyDescent="0.3">
      <c r="G108" s="60" t="s">
        <v>159</v>
      </c>
      <c r="H108" s="60" t="s">
        <v>161</v>
      </c>
      <c r="I108" s="60" t="s">
        <v>162</v>
      </c>
      <c r="J108" s="26" t="s">
        <v>160</v>
      </c>
    </row>
    <row r="109" spans="1:10" x14ac:dyDescent="0.3">
      <c r="A109" s="46" t="s">
        <v>142</v>
      </c>
      <c r="B109" s="32">
        <v>120</v>
      </c>
      <c r="C109" s="32">
        <v>90</v>
      </c>
      <c r="D109" s="32">
        <v>130</v>
      </c>
      <c r="E109" s="32">
        <v>110</v>
      </c>
      <c r="F109" s="32">
        <v>90</v>
      </c>
      <c r="G109" s="32">
        <f t="shared" ref="G109:G117" si="0">SUM(B109:F109)</f>
        <v>540</v>
      </c>
      <c r="H109" s="66">
        <f t="shared" ref="H109:H122" si="1">G109/60</f>
        <v>9</v>
      </c>
      <c r="I109" s="66">
        <f t="shared" ref="I109:I122" si="2">H109/5</f>
        <v>1.8</v>
      </c>
      <c r="J109" s="26"/>
    </row>
    <row r="110" spans="1:10" x14ac:dyDescent="0.3">
      <c r="A110" s="47" t="s">
        <v>146</v>
      </c>
      <c r="B110" s="33">
        <v>160</v>
      </c>
      <c r="C110" s="33">
        <v>160</v>
      </c>
      <c r="D110" s="33">
        <v>130</v>
      </c>
      <c r="E110" s="33">
        <v>40</v>
      </c>
      <c r="F110" s="33">
        <v>100</v>
      </c>
      <c r="G110" s="33">
        <f t="shared" si="0"/>
        <v>590</v>
      </c>
      <c r="H110" s="67">
        <f t="shared" si="1"/>
        <v>9.8333333333333339</v>
      </c>
      <c r="I110" s="67">
        <f t="shared" si="2"/>
        <v>1.9666666666666668</v>
      </c>
      <c r="J110" s="81" t="s">
        <v>364</v>
      </c>
    </row>
    <row r="111" spans="1:10" x14ac:dyDescent="0.3">
      <c r="A111" s="48" t="s">
        <v>147</v>
      </c>
      <c r="B111" s="34">
        <v>170</v>
      </c>
      <c r="C111" s="34">
        <v>60</v>
      </c>
      <c r="D111" s="34">
        <v>200</v>
      </c>
      <c r="E111" s="34">
        <v>400</v>
      </c>
      <c r="F111" s="34">
        <v>460</v>
      </c>
      <c r="G111" s="34">
        <f t="shared" si="0"/>
        <v>1290</v>
      </c>
      <c r="H111" s="68">
        <f t="shared" si="1"/>
        <v>21.5</v>
      </c>
      <c r="I111" s="68">
        <f t="shared" si="2"/>
        <v>4.3</v>
      </c>
      <c r="J111" s="26"/>
    </row>
    <row r="112" spans="1:10" x14ac:dyDescent="0.3">
      <c r="A112" s="59" t="s">
        <v>293</v>
      </c>
      <c r="B112" s="35">
        <v>150</v>
      </c>
      <c r="C112" s="35">
        <v>20</v>
      </c>
      <c r="D112" s="35">
        <v>50</v>
      </c>
      <c r="E112" s="35">
        <v>70</v>
      </c>
      <c r="F112" s="35">
        <v>0</v>
      </c>
      <c r="G112" s="35">
        <f t="shared" si="0"/>
        <v>290</v>
      </c>
      <c r="H112" s="69">
        <f t="shared" si="1"/>
        <v>4.833333333333333</v>
      </c>
      <c r="I112" s="69">
        <f t="shared" si="2"/>
        <v>0.96666666666666656</v>
      </c>
      <c r="J112" s="81" t="s">
        <v>365</v>
      </c>
    </row>
    <row r="113" spans="1:10" x14ac:dyDescent="0.3">
      <c r="A113" s="49" t="s">
        <v>141</v>
      </c>
      <c r="B113" s="36">
        <v>40</v>
      </c>
      <c r="C113" s="36">
        <v>0</v>
      </c>
      <c r="D113" s="36">
        <v>0</v>
      </c>
      <c r="E113" s="36">
        <v>0</v>
      </c>
      <c r="F113" s="36">
        <v>0</v>
      </c>
      <c r="G113" s="36">
        <f t="shared" si="0"/>
        <v>40</v>
      </c>
      <c r="H113" s="70">
        <f t="shared" si="1"/>
        <v>0.66666666666666663</v>
      </c>
      <c r="I113" s="70">
        <f t="shared" si="2"/>
        <v>0.13333333333333333</v>
      </c>
      <c r="J113" s="26"/>
    </row>
    <row r="114" spans="1:10" x14ac:dyDescent="0.3">
      <c r="A114" s="50" t="s">
        <v>143</v>
      </c>
      <c r="B114" s="37">
        <v>50</v>
      </c>
      <c r="C114" s="37">
        <v>0</v>
      </c>
      <c r="D114" s="37">
        <v>0</v>
      </c>
      <c r="E114" s="37">
        <v>40</v>
      </c>
      <c r="F114" s="37">
        <v>30</v>
      </c>
      <c r="G114" s="37">
        <f t="shared" si="0"/>
        <v>120</v>
      </c>
      <c r="H114" s="71">
        <f t="shared" si="1"/>
        <v>2</v>
      </c>
      <c r="I114" s="71">
        <f t="shared" si="2"/>
        <v>0.4</v>
      </c>
      <c r="J114" s="26"/>
    </row>
    <row r="115" spans="1:10" x14ac:dyDescent="0.3">
      <c r="A115" s="51" t="s">
        <v>347</v>
      </c>
      <c r="B115" s="38">
        <v>0</v>
      </c>
      <c r="C115" s="38">
        <v>50</v>
      </c>
      <c r="D115" s="38">
        <v>60</v>
      </c>
      <c r="E115" s="38">
        <v>60</v>
      </c>
      <c r="F115" s="38">
        <v>0</v>
      </c>
      <c r="G115" s="38">
        <f t="shared" si="0"/>
        <v>170</v>
      </c>
      <c r="H115" s="72">
        <f t="shared" si="1"/>
        <v>2.8333333333333335</v>
      </c>
      <c r="I115" s="72">
        <f t="shared" si="2"/>
        <v>0.56666666666666665</v>
      </c>
      <c r="J115" t="s">
        <v>366</v>
      </c>
    </row>
    <row r="116" spans="1:10" x14ac:dyDescent="0.3">
      <c r="A116" s="52" t="s">
        <v>145</v>
      </c>
      <c r="B116" s="39">
        <v>40</v>
      </c>
      <c r="C116" s="39">
        <v>30</v>
      </c>
      <c r="D116" s="39">
        <v>30</v>
      </c>
      <c r="E116" s="39">
        <v>60</v>
      </c>
      <c r="F116" s="39">
        <v>60</v>
      </c>
      <c r="G116" s="39">
        <f t="shared" si="0"/>
        <v>220</v>
      </c>
      <c r="H116" s="73">
        <f t="shared" si="1"/>
        <v>3.6666666666666665</v>
      </c>
      <c r="I116" s="73">
        <f t="shared" si="2"/>
        <v>0.73333333333333328</v>
      </c>
      <c r="J116" s="80" t="s">
        <v>349</v>
      </c>
    </row>
    <row r="117" spans="1:10" x14ac:dyDescent="0.3">
      <c r="A117" s="53" t="s">
        <v>262</v>
      </c>
      <c r="B117" s="40">
        <v>20</v>
      </c>
      <c r="C117" s="40">
        <v>410</v>
      </c>
      <c r="D117" s="40">
        <v>300</v>
      </c>
      <c r="E117" s="40">
        <v>130</v>
      </c>
      <c r="F117" s="40">
        <v>190</v>
      </c>
      <c r="G117" s="40">
        <f t="shared" si="0"/>
        <v>1050</v>
      </c>
      <c r="H117" s="74">
        <f>G117/60</f>
        <v>17.5</v>
      </c>
      <c r="I117" s="74">
        <f>H117/5</f>
        <v>3.5</v>
      </c>
    </row>
    <row r="118" spans="1:10" x14ac:dyDescent="0.3">
      <c r="A118" s="54" t="s">
        <v>156</v>
      </c>
      <c r="B118" s="41">
        <v>110</v>
      </c>
      <c r="C118" s="41">
        <v>90</v>
      </c>
      <c r="D118" s="41">
        <v>60</v>
      </c>
      <c r="E118" s="41">
        <v>30</v>
      </c>
      <c r="F118" s="41">
        <v>80</v>
      </c>
      <c r="G118" s="41">
        <f>SUM(B118:F118)</f>
        <v>370</v>
      </c>
      <c r="H118" s="75">
        <f t="shared" si="1"/>
        <v>6.166666666666667</v>
      </c>
      <c r="I118" s="75">
        <f t="shared" si="2"/>
        <v>1.2333333333333334</v>
      </c>
    </row>
    <row r="119" spans="1:10" x14ac:dyDescent="0.3">
      <c r="A119" s="55" t="s">
        <v>149</v>
      </c>
      <c r="B119" s="42">
        <v>0</v>
      </c>
      <c r="C119" s="42">
        <v>0</v>
      </c>
      <c r="D119" s="42">
        <v>0</v>
      </c>
      <c r="E119" s="42">
        <v>0</v>
      </c>
      <c r="F119" s="42">
        <v>0</v>
      </c>
      <c r="G119" s="42">
        <f>SUM(B119:F119)</f>
        <v>0</v>
      </c>
      <c r="H119" s="76">
        <f t="shared" si="1"/>
        <v>0</v>
      </c>
      <c r="I119" s="76">
        <f t="shared" si="2"/>
        <v>0</v>
      </c>
    </row>
    <row r="120" spans="1:10" x14ac:dyDescent="0.3">
      <c r="A120" s="56" t="s">
        <v>253</v>
      </c>
      <c r="B120" s="43">
        <v>0</v>
      </c>
      <c r="C120" s="43">
        <v>0</v>
      </c>
      <c r="D120" s="43">
        <v>0</v>
      </c>
      <c r="E120" s="43">
        <v>0</v>
      </c>
      <c r="F120" s="43">
        <v>0</v>
      </c>
      <c r="G120" s="43">
        <f>SUM(B120:F120)</f>
        <v>0</v>
      </c>
      <c r="H120" s="77">
        <f t="shared" si="1"/>
        <v>0</v>
      </c>
      <c r="I120" s="77">
        <f t="shared" si="2"/>
        <v>0</v>
      </c>
    </row>
    <row r="121" spans="1:10" x14ac:dyDescent="0.3">
      <c r="A121" s="57" t="s">
        <v>152</v>
      </c>
      <c r="B121" s="44">
        <v>0</v>
      </c>
      <c r="C121" s="44">
        <v>0</v>
      </c>
      <c r="D121" s="44">
        <v>0</v>
      </c>
      <c r="E121" s="44">
        <v>20</v>
      </c>
      <c r="F121" s="44">
        <v>0</v>
      </c>
      <c r="G121" s="44">
        <f>SUM(B121:F121)</f>
        <v>20</v>
      </c>
      <c r="H121" s="78">
        <f t="shared" si="1"/>
        <v>0.33333333333333331</v>
      </c>
      <c r="I121" s="78">
        <f t="shared" si="2"/>
        <v>6.6666666666666666E-2</v>
      </c>
    </row>
    <row r="122" spans="1:10" x14ac:dyDescent="0.3">
      <c r="A122" s="58" t="s">
        <v>153</v>
      </c>
      <c r="B122" s="45">
        <v>170</v>
      </c>
      <c r="C122" s="45">
        <v>90</v>
      </c>
      <c r="D122" s="45">
        <v>40</v>
      </c>
      <c r="E122" s="45">
        <v>70</v>
      </c>
      <c r="F122" s="45">
        <v>20</v>
      </c>
      <c r="G122" s="45">
        <f>SUM(B122:F122)</f>
        <v>390</v>
      </c>
      <c r="H122" s="79">
        <f t="shared" si="1"/>
        <v>6.5</v>
      </c>
      <c r="I122" s="79">
        <f t="shared" si="2"/>
        <v>1.3</v>
      </c>
    </row>
    <row r="123" spans="1:10" x14ac:dyDescent="0.3">
      <c r="A123" s="31" t="s">
        <v>157</v>
      </c>
      <c r="B123" s="60">
        <f>SUM(B109:B122)</f>
        <v>1030</v>
      </c>
      <c r="C123" s="60">
        <f t="shared" ref="C123:G123" si="3">SUM(C109:C122)</f>
        <v>1000</v>
      </c>
      <c r="D123" s="60">
        <f t="shared" si="3"/>
        <v>1000</v>
      </c>
      <c r="E123" s="60">
        <f t="shared" si="3"/>
        <v>1030</v>
      </c>
      <c r="F123" s="60">
        <f t="shared" si="3"/>
        <v>1030</v>
      </c>
      <c r="G123" s="60">
        <f t="shared" si="3"/>
        <v>5090</v>
      </c>
      <c r="H123" s="84">
        <f>SUM(H109:H122)</f>
        <v>84.833333333333343</v>
      </c>
      <c r="I123" s="60"/>
    </row>
    <row r="124" spans="1:10" x14ac:dyDescent="0.3">
      <c r="A124" s="31" t="s">
        <v>158</v>
      </c>
      <c r="B124" s="61">
        <f>SUM(B123/60)</f>
        <v>17.166666666666668</v>
      </c>
      <c r="C124" s="61">
        <f t="shared" ref="C124:H124" si="4">SUM(C123/60)</f>
        <v>16.666666666666668</v>
      </c>
      <c r="D124" s="61">
        <f t="shared" si="4"/>
        <v>16.666666666666668</v>
      </c>
      <c r="E124" s="61">
        <f t="shared" si="4"/>
        <v>17.166666666666668</v>
      </c>
      <c r="F124" s="61">
        <f t="shared" si="4"/>
        <v>17.166666666666668</v>
      </c>
      <c r="G124" s="61">
        <f t="shared" si="4"/>
        <v>84.833333333333329</v>
      </c>
      <c r="H124" s="61">
        <f t="shared" si="4"/>
        <v>1.413888888888889</v>
      </c>
      <c r="I124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Template</vt:lpstr>
      <vt:lpstr>Example Week 1</vt:lpstr>
      <vt:lpstr>Example Week 2</vt:lpstr>
      <vt:lpstr>Example Week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Nichols</dc:creator>
  <cp:lastModifiedBy>Michael Nichols</cp:lastModifiedBy>
  <dcterms:created xsi:type="dcterms:W3CDTF">2019-01-28T14:51:05Z</dcterms:created>
  <dcterms:modified xsi:type="dcterms:W3CDTF">2019-05-01T00:40:17Z</dcterms:modified>
</cp:coreProperties>
</file>